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Лист1" sheetId="1" r:id="rId1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<sst xmlns="http://schemas.openxmlformats.org/spreadsheetml/2006/main" count="207" uniqueCount="197">
  <si>
    <t>Додаток 2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</si>
  <si>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</si>
  <si>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</si>
  <si>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</si>
  <si>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</si>
  <si>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</si>
  <si>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</si>
  <si>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</si>
  <si>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</si>
  <si>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</si>
  <si>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</si>
  <si>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</si>
  <si>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</si>
  <si>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</si>
  <si>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</si>
  <si>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</si>
  <si>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</si>
  <si>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</si>
  <si>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</si>
  <si>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</si>
  <si>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</si>
  <si>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</si>
  <si>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</si>
  <si>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</si>
  <si>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070303</t>
  </si>
  <si>
    <t>Дитячі будинки (в т. ч. сімейного типу, прийомні сім`ї)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</si>
  <si>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</si>
  <si>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</si>
  <si>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</si>
  <si>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</si>
  <si>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</si>
  <si>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</si>
  <si>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</si>
  <si>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</si>
  <si>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</si>
  <si>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</si>
  <si>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070807</t>
  </si>
  <si>
    <t>Інші освітні програми 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</si>
  <si>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</si>
  <si>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</si>
  <si>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</si>
  <si>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</si>
  <si>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</si>
  <si>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</si>
  <si>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</si>
  <si>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</si>
  <si>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</si>
  <si>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</si>
  <si>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</si>
  <si>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</si>
  <si>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</si>
  <si>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</si>
  <si>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</si>
  <si>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</si>
  <si>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</si>
  <si>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</si>
  <si>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</si>
  <si>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</si>
  <si>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</si>
  <si>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</si>
  <si>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</si>
  <si>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</si>
  <si>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</si>
  <si>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</si>
  <si>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</si>
  <si>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</si>
  <si>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</si>
  <si>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</si>
  <si>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</si>
  <si>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 стат</t>
  </si>
  <si>
    <t>090211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</si>
  <si>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</si>
  <si>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</si>
  <si>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</si>
  <si>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</si>
  <si>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</si>
  <si>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</si>
  <si>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</si>
  <si>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</si>
  <si>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</si>
  <si>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</si>
  <si>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</si>
  <si>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</si>
  <si>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</si>
  <si>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</si>
  <si>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</si>
  <si>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</si>
  <si>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</si>
  <si>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</si>
  <si>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</si>
  <si>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</si>
  <si>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</si>
  <si>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</si>
  <si>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</si>
  <si>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</si>
  <si>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</si>
  <si>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</si>
  <si>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</si>
  <si>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090417</t>
  </si>
  <si>
    <t>Витрати на поховання учасників бойових дій та інвалідів війни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</si>
  <si>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</si>
  <si>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</si>
  <si>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</si>
  <si>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</si>
  <si>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</si>
  <si>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</si>
  <si>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</si>
  <si>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</si>
  <si>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</si>
  <si>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</si>
  <si>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</si>
  <si>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</si>
  <si>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</si>
  <si>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</si>
  <si>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</si>
  <si>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</si>
  <si>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</si>
  <si>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</si>
  <si>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</si>
  <si>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</si>
  <si>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</si>
  <si>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</si>
  <si>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</si>
  <si>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</si>
  <si>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</si>
  <si>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</si>
  <si>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</si>
  <si>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</si>
  <si>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</si>
  <si>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</si>
  <si>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</si>
  <si>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</si>
  <si>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</si>
  <si>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</si>
  <si>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</si>
  <si>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</si>
  <si>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</si>
  <si>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</si>
  <si>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</si>
  <si>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</si>
  <si>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</si>
  <si>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</si>
  <si>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</t>
  </si>
  <si>
    <t>Утримання апарату управління громадських фізкультурно-спортивних організацій (ФСТ `Колос`) </t>
  </si>
  <si>
    <t>150000</t>
  </si>
  <si>
    <t>Будівництво </t>
  </si>
  <si>
    <t>150101</t>
  </si>
  <si>
    <t>Капітальні вкладення </t>
  </si>
  <si>
    <t>150122</t>
  </si>
  <si>
    <t>Інвестиційні проекти </t>
  </si>
  <si>
    <t>160000</t>
  </si>
  <si>
    <t>Сільське і лісове господарство, рибне господарство та мисливство </t>
  </si>
  <si>
    <t>160903</t>
  </si>
  <si>
    <t>Програми в галузі сільського господарства, лісового господарства, рибальства та мисливства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</si>
  <si>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</si>
  <si>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</si>
  <si>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</si>
  <si>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</si>
  <si>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</si>
  <si>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</si>
  <si>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</si>
  <si>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</si>
  <si>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</si>
  <si>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</si>
  <si>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</si>
  <si>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</si>
  <si>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</si>
  <si>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</si>
  <si>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</si>
  <si>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</si>
  <si>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</si>
  <si>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</si>
  <si>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</si>
  <si>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</si>
  <si>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</si>
  <si>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</si>
  <si>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</si>
  <si>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</si>
  <si>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</si>
  <si>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</si>
  <si>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</si>
  <si>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</si>
  <si>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</si>
  <si>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</si>
  <si>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Субвенції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</si>
  <si>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</si>
  <si>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</si>
  <si>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</si>
  <si>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</si>
  <si>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250380</t>
  </si>
  <si>
    <t>Інші субвенції </t>
  </si>
  <si>
    <t>Всього видатків</t>
  </si>
  <si>
    <t xml:space="preserve"> "Про внесення змін до рішення сесії від 26 грудня  </t>
  </si>
  <si>
    <t>2012 року "Про районний бюджет на 2013 рік"</t>
  </si>
  <si>
    <t>Видатки районного бюджету Менського району на 2013 рік</t>
  </si>
  <si>
    <t xml:space="preserve">                                                                     за тимчасовою класифікацією видатків та кредитування місцевих бюджетів                                                                        </t>
  </si>
  <si>
    <t xml:space="preserve">до рішення районної ради від  27 березня  2013 року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</si>
</sst>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F11" sqref="F11:F13"/>
    </sheetView>
  </sheetViews>
  <sheetFormatPr defaultColWidth="9.140625" defaultRowHeight="15"/>
  <cols>
    <col min="1" max="1" width="9.140625" style="4" customWidth="1"/>
    <col min="2" max="2" width="39.00390625" style="4" customWidth="1"/>
    <col min="3" max="3" width="12.57421875" style="4" bestFit="1" customWidth="1"/>
    <col min="4" max="4" width="11.57421875" style="4" bestFit="1" customWidth="1"/>
    <col min="5" max="5" width="11.00390625" style="4" customWidth="1"/>
    <col min="6" max="7" width="10.57421875" style="4" bestFit="1" customWidth="1"/>
    <col min="8" max="8" width="9.57421875" style="4" bestFit="1" customWidth="1"/>
    <col min="9" max="9" width="11.00390625" style="4" customWidth="1"/>
    <col min="10" max="11" width="10.57421875" style="4" bestFit="1" customWidth="1"/>
    <col min="12" max="12" width="15.7109375" style="4" customWidth="1"/>
    <col min="13" max="13" width="12.57421875" style="4" bestFit="1" customWidth="1"/>
    <col min="14" max="16384" width="9.140625" style="4" customWidth="1"/>
  </cols>
  <sheetData>
    <row r="1" spans="3:13" ht="15">
      <c r="C1" s="12"/>
      <c r="D1" s="12"/>
      <c r="E1" s="12"/>
      <c r="F1" s="12"/>
      <c r="G1" s="12"/>
      <c r="H1" s="12"/>
      <c r="I1" s="12"/>
      <c r="J1" s="13" t="s">
        <v>0</v>
      </c>
      <c r="K1" s="13"/>
      <c r="L1" s="13"/>
      <c r="M1" s="13"/>
    </row>
    <row r="2" spans="3:13" ht="15">
      <c r="C2" s="12"/>
      <c r="D2" s="12"/>
      <c r="E2" s="12"/>
      <c r="F2" s="12"/>
      <c r="G2" s="12"/>
      <c r="H2" s="12"/>
      <c r="I2" s="12"/>
      <c r="J2" s="14" t="s">
        <v>196</v>
      </c>
      <c r="K2" s="13"/>
      <c r="L2" s="13"/>
      <c r="M2" s="13"/>
    </row>
    <row r="3" spans="3:13" ht="15">
      <c r="C3" s="12"/>
      <c r="D3" s="12"/>
      <c r="E3" s="12"/>
      <c r="F3" s="12"/>
      <c r="G3" s="12"/>
      <c r="H3" s="12"/>
      <c r="I3" s="12"/>
      <c r="J3" s="14" t="s">
        <v>192</v>
      </c>
      <c r="K3" s="13"/>
      <c r="L3" s="13"/>
      <c r="M3" s="13"/>
    </row>
    <row r="4" spans="3:13" ht="15">
      <c r="C4" s="12"/>
      <c r="D4" s="12"/>
      <c r="E4" s="12"/>
      <c r="F4" s="12"/>
      <c r="G4" s="12"/>
      <c r="H4" s="12"/>
      <c r="I4" s="12"/>
      <c r="J4" s="14" t="s">
        <v>193</v>
      </c>
      <c r="K4" s="13"/>
      <c r="L4" s="13"/>
      <c r="M4" s="13"/>
    </row>
    <row r="5" spans="3:13" ht="1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ht="1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">
      <c r="A7" s="1" t="s">
        <v>194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 t="s">
        <v>195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ht="15">
      <c r="M9" s="5" t="s">
        <v>1</v>
      </c>
    </row>
    <row r="10" spans="1:13" ht="15">
      <c r="A10" s="2" t="s">
        <v>2</v>
      </c>
      <c r="B10" s="6" t="s">
        <v>3</v>
      </c>
      <c r="C10" s="6" t="s">
        <v>4</v>
      </c>
      <c r="D10" s="6"/>
      <c r="E10" s="6"/>
      <c r="F10" s="6" t="s">
        <v>9</v>
      </c>
      <c r="G10" s="6"/>
      <c r="H10" s="6"/>
      <c r="I10" s="6"/>
      <c r="J10" s="6"/>
      <c r="K10" s="6"/>
      <c r="L10" s="6"/>
      <c r="M10" s="6" t="s">
        <v>14</v>
      </c>
    </row>
    <row r="11" spans="1:13" ht="15">
      <c r="A11" s="6"/>
      <c r="B11" s="6"/>
      <c r="C11" s="6" t="s">
        <v>5</v>
      </c>
      <c r="D11" s="6" t="s">
        <v>6</v>
      </c>
      <c r="E11" s="6"/>
      <c r="F11" s="6" t="s">
        <v>5</v>
      </c>
      <c r="G11" s="6" t="s">
        <v>10</v>
      </c>
      <c r="H11" s="6" t="s">
        <v>6</v>
      </c>
      <c r="I11" s="6"/>
      <c r="J11" s="6" t="s">
        <v>11</v>
      </c>
      <c r="K11" s="6" t="s">
        <v>6</v>
      </c>
      <c r="L11" s="6"/>
      <c r="M11" s="6"/>
    </row>
    <row r="12" spans="1:13" ht="15">
      <c r="A12" s="6"/>
      <c r="B12" s="6"/>
      <c r="C12" s="6"/>
      <c r="D12" s="6" t="s">
        <v>7</v>
      </c>
      <c r="E12" s="6" t="s">
        <v>8</v>
      </c>
      <c r="F12" s="6"/>
      <c r="G12" s="6"/>
      <c r="H12" s="6" t="s">
        <v>7</v>
      </c>
      <c r="I12" s="6" t="s">
        <v>8</v>
      </c>
      <c r="J12" s="6"/>
      <c r="K12" s="6" t="s">
        <v>12</v>
      </c>
      <c r="L12" s="7" t="s">
        <v>6</v>
      </c>
      <c r="M12" s="6"/>
    </row>
    <row r="13" spans="1:13" ht="58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" t="s">
        <v>13</v>
      </c>
      <c r="M13" s="6"/>
    </row>
    <row r="14" spans="1:13" ht="1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 t="s">
        <v>15</v>
      </c>
    </row>
    <row r="15" spans="1:13" ht="15">
      <c r="A15" s="8" t="s">
        <v>16</v>
      </c>
      <c r="B15" s="9" t="s">
        <v>17</v>
      </c>
      <c r="C15" s="15">
        <v>806242</v>
      </c>
      <c r="D15" s="15">
        <v>407637</v>
      </c>
      <c r="E15" s="15">
        <v>73700</v>
      </c>
      <c r="F15" s="15">
        <v>17000</v>
      </c>
      <c r="G15" s="15">
        <v>2000</v>
      </c>
      <c r="H15" s="15">
        <v>0</v>
      </c>
      <c r="I15" s="15">
        <v>0</v>
      </c>
      <c r="J15" s="15">
        <v>15000</v>
      </c>
      <c r="K15" s="15">
        <v>15000</v>
      </c>
      <c r="L15" s="15">
        <v>15000</v>
      </c>
      <c r="M15" s="15">
        <f aca="true" t="shared" si="0" ref="M15:M46">C15+F15</f>
        <v>823242</v>
      </c>
    </row>
    <row r="16" spans="1:13" ht="15">
      <c r="A16" s="8" t="s">
        <v>18</v>
      </c>
      <c r="B16" s="9" t="s">
        <v>19</v>
      </c>
      <c r="C16" s="15">
        <v>806242</v>
      </c>
      <c r="D16" s="15">
        <v>407637</v>
      </c>
      <c r="E16" s="15">
        <v>73700</v>
      </c>
      <c r="F16" s="15">
        <v>17000</v>
      </c>
      <c r="G16" s="15">
        <v>2000</v>
      </c>
      <c r="H16" s="15">
        <v>0</v>
      </c>
      <c r="I16" s="15">
        <v>0</v>
      </c>
      <c r="J16" s="15">
        <v>15000</v>
      </c>
      <c r="K16" s="15">
        <v>15000</v>
      </c>
      <c r="L16" s="15">
        <v>15000</v>
      </c>
      <c r="M16" s="15">
        <f t="shared" si="0"/>
        <v>823242</v>
      </c>
    </row>
    <row r="17" spans="1:13" ht="15">
      <c r="A17" s="8" t="s">
        <v>20</v>
      </c>
      <c r="B17" s="9" t="s">
        <v>21</v>
      </c>
      <c r="C17" s="15">
        <v>38880230</v>
      </c>
      <c r="D17" s="15">
        <v>21686045</v>
      </c>
      <c r="E17" s="15">
        <v>5923835</v>
      </c>
      <c r="F17" s="15">
        <v>490500</v>
      </c>
      <c r="G17" s="15">
        <v>350500</v>
      </c>
      <c r="H17" s="15">
        <v>3600</v>
      </c>
      <c r="I17" s="15">
        <v>0</v>
      </c>
      <c r="J17" s="15">
        <v>140000</v>
      </c>
      <c r="K17" s="15">
        <v>95000</v>
      </c>
      <c r="L17" s="15">
        <v>95000</v>
      </c>
      <c r="M17" s="15">
        <f t="shared" si="0"/>
        <v>39370730</v>
      </c>
    </row>
    <row r="18" spans="1:13" ht="60">
      <c r="A18" s="8" t="s">
        <v>22</v>
      </c>
      <c r="B18" s="9" t="s">
        <v>23</v>
      </c>
      <c r="C18" s="15">
        <v>33570148</v>
      </c>
      <c r="D18" s="15">
        <v>19160400</v>
      </c>
      <c r="E18" s="15">
        <v>5631568</v>
      </c>
      <c r="F18" s="15">
        <v>357000</v>
      </c>
      <c r="G18" s="15">
        <v>251000</v>
      </c>
      <c r="H18" s="15">
        <v>0</v>
      </c>
      <c r="I18" s="15">
        <v>0</v>
      </c>
      <c r="J18" s="15">
        <v>106000</v>
      </c>
      <c r="K18" s="15">
        <v>76000</v>
      </c>
      <c r="L18" s="15">
        <v>76000</v>
      </c>
      <c r="M18" s="15">
        <f t="shared" si="0"/>
        <v>33927148</v>
      </c>
    </row>
    <row r="19" spans="1:13" ht="30">
      <c r="A19" s="8" t="s">
        <v>24</v>
      </c>
      <c r="B19" s="9" t="s">
        <v>25</v>
      </c>
      <c r="C19" s="15">
        <v>818300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>
        <f t="shared" si="0"/>
        <v>818300</v>
      </c>
    </row>
    <row r="20" spans="1:13" ht="30">
      <c r="A20" s="8" t="s">
        <v>26</v>
      </c>
      <c r="B20" s="9" t="s">
        <v>27</v>
      </c>
      <c r="C20" s="15">
        <v>1399491</v>
      </c>
      <c r="D20" s="15">
        <v>916520</v>
      </c>
      <c r="E20" s="15">
        <v>130193</v>
      </c>
      <c r="F20" s="15">
        <v>11000</v>
      </c>
      <c r="G20" s="15">
        <v>11000</v>
      </c>
      <c r="H20" s="15">
        <v>0</v>
      </c>
      <c r="I20" s="15">
        <v>0</v>
      </c>
      <c r="J20" s="15">
        <v>0</v>
      </c>
      <c r="K20" s="15">
        <v>0</v>
      </c>
      <c r="L20" s="15"/>
      <c r="M20" s="15">
        <f t="shared" si="0"/>
        <v>1410491</v>
      </c>
    </row>
    <row r="21" spans="1:13" ht="30">
      <c r="A21" s="8" t="s">
        <v>28</v>
      </c>
      <c r="B21" s="9" t="s">
        <v>29</v>
      </c>
      <c r="C21" s="15">
        <v>471021</v>
      </c>
      <c r="D21" s="15">
        <v>272890</v>
      </c>
      <c r="E21" s="15">
        <v>8293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/>
      <c r="M21" s="15">
        <f t="shared" si="0"/>
        <v>471021</v>
      </c>
    </row>
    <row r="22" spans="1:13" ht="30">
      <c r="A22" s="8" t="s">
        <v>30</v>
      </c>
      <c r="B22" s="9" t="s">
        <v>31</v>
      </c>
      <c r="C22" s="15">
        <v>616779</v>
      </c>
      <c r="D22" s="15">
        <v>408940</v>
      </c>
      <c r="E22" s="15">
        <v>28774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>
        <f t="shared" si="0"/>
        <v>616779</v>
      </c>
    </row>
    <row r="23" spans="1:13" ht="30">
      <c r="A23" s="8" t="s">
        <v>32</v>
      </c>
      <c r="B23" s="9" t="s">
        <v>33</v>
      </c>
      <c r="C23" s="15">
        <v>295903</v>
      </c>
      <c r="D23" s="15">
        <v>121855</v>
      </c>
      <c r="E23" s="15">
        <v>0</v>
      </c>
      <c r="F23" s="15">
        <v>3000</v>
      </c>
      <c r="G23" s="15">
        <v>3000</v>
      </c>
      <c r="H23" s="15">
        <v>0</v>
      </c>
      <c r="I23" s="15">
        <v>0</v>
      </c>
      <c r="J23" s="15">
        <v>0</v>
      </c>
      <c r="K23" s="15">
        <v>0</v>
      </c>
      <c r="L23" s="15"/>
      <c r="M23" s="15">
        <f t="shared" si="0"/>
        <v>298903</v>
      </c>
    </row>
    <row r="24" spans="1:13" ht="15">
      <c r="A24" s="8" t="s">
        <v>34</v>
      </c>
      <c r="B24" s="9" t="s">
        <v>35</v>
      </c>
      <c r="C24" s="15">
        <v>1679628</v>
      </c>
      <c r="D24" s="15">
        <v>805440</v>
      </c>
      <c r="E24" s="15">
        <v>125007</v>
      </c>
      <c r="F24" s="15">
        <v>100500</v>
      </c>
      <c r="G24" s="15">
        <v>85500</v>
      </c>
      <c r="H24" s="15">
        <v>3600</v>
      </c>
      <c r="I24" s="15">
        <v>0</v>
      </c>
      <c r="J24" s="15">
        <v>15000</v>
      </c>
      <c r="K24" s="15">
        <v>0</v>
      </c>
      <c r="L24" s="15"/>
      <c r="M24" s="15">
        <f t="shared" si="0"/>
        <v>1780128</v>
      </c>
    </row>
    <row r="25" spans="1:13" ht="15">
      <c r="A25" s="8" t="s">
        <v>36</v>
      </c>
      <c r="B25" s="9" t="s">
        <v>37</v>
      </c>
      <c r="C25" s="15">
        <v>0</v>
      </c>
      <c r="D25" s="15">
        <v>0</v>
      </c>
      <c r="E25" s="15">
        <v>0</v>
      </c>
      <c r="F25" s="15">
        <v>19000</v>
      </c>
      <c r="G25" s="15">
        <v>0</v>
      </c>
      <c r="H25" s="15">
        <v>0</v>
      </c>
      <c r="I25" s="15">
        <v>0</v>
      </c>
      <c r="J25" s="15">
        <v>19000</v>
      </c>
      <c r="K25" s="15">
        <v>19000</v>
      </c>
      <c r="L25" s="15">
        <v>19000</v>
      </c>
      <c r="M25" s="15">
        <f t="shared" si="0"/>
        <v>19000</v>
      </c>
    </row>
    <row r="26" spans="1:13" ht="45">
      <c r="A26" s="8" t="s">
        <v>38</v>
      </c>
      <c r="B26" s="9" t="s">
        <v>39</v>
      </c>
      <c r="C26" s="15">
        <v>28960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/>
      <c r="M26" s="15">
        <f t="shared" si="0"/>
        <v>28960</v>
      </c>
    </row>
    <row r="27" spans="1:13" ht="15">
      <c r="A27" s="8" t="s">
        <v>40</v>
      </c>
      <c r="B27" s="9" t="s">
        <v>41</v>
      </c>
      <c r="C27" s="15">
        <v>21854064</v>
      </c>
      <c r="D27" s="15">
        <v>11849280</v>
      </c>
      <c r="E27" s="15">
        <v>2941440</v>
      </c>
      <c r="F27" s="15">
        <v>440000</v>
      </c>
      <c r="G27" s="15">
        <v>440000</v>
      </c>
      <c r="H27" s="15">
        <v>50000</v>
      </c>
      <c r="I27" s="15">
        <v>6000</v>
      </c>
      <c r="J27" s="15">
        <v>0</v>
      </c>
      <c r="K27" s="15">
        <v>0</v>
      </c>
      <c r="L27" s="15"/>
      <c r="M27" s="15">
        <f t="shared" si="0"/>
        <v>22294064</v>
      </c>
    </row>
    <row r="28" spans="1:13" ht="15">
      <c r="A28" s="8" t="s">
        <v>42</v>
      </c>
      <c r="B28" s="9" t="s">
        <v>43</v>
      </c>
      <c r="C28" s="15">
        <v>17983412</v>
      </c>
      <c r="D28" s="15">
        <v>9935870</v>
      </c>
      <c r="E28" s="15">
        <v>2453536</v>
      </c>
      <c r="F28" s="15">
        <v>440000</v>
      </c>
      <c r="G28" s="15">
        <v>440000</v>
      </c>
      <c r="H28" s="15">
        <v>50000</v>
      </c>
      <c r="I28" s="15">
        <v>6000</v>
      </c>
      <c r="J28" s="15">
        <v>0</v>
      </c>
      <c r="K28" s="15">
        <v>0</v>
      </c>
      <c r="L28" s="15"/>
      <c r="M28" s="15">
        <f t="shared" si="0"/>
        <v>18423412</v>
      </c>
    </row>
    <row r="29" spans="1:13" ht="60">
      <c r="A29" s="8" t="s">
        <v>44</v>
      </c>
      <c r="B29" s="9" t="s">
        <v>45</v>
      </c>
      <c r="C29" s="15">
        <v>1184344</v>
      </c>
      <c r="D29" s="15">
        <v>670950</v>
      </c>
      <c r="E29" s="15">
        <v>136355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>
        <f t="shared" si="0"/>
        <v>1184344</v>
      </c>
    </row>
    <row r="30" spans="1:13" ht="15">
      <c r="A30" s="8" t="s">
        <v>46</v>
      </c>
      <c r="B30" s="9" t="s">
        <v>47</v>
      </c>
      <c r="C30" s="15">
        <v>1681762</v>
      </c>
      <c r="D30" s="15">
        <v>913260</v>
      </c>
      <c r="E30" s="15">
        <v>304167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>
        <f t="shared" si="0"/>
        <v>1681762</v>
      </c>
    </row>
    <row r="31" spans="1:13" ht="75">
      <c r="A31" s="8" t="s">
        <v>48</v>
      </c>
      <c r="B31" s="9" t="s">
        <v>49</v>
      </c>
      <c r="C31" s="15">
        <v>510346</v>
      </c>
      <c r="D31" s="15">
        <v>329200</v>
      </c>
      <c r="E31" s="15">
        <v>47382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>
        <f t="shared" si="0"/>
        <v>510346</v>
      </c>
    </row>
    <row r="32" spans="1:13" ht="45">
      <c r="A32" s="8" t="s">
        <v>50</v>
      </c>
      <c r="B32" s="9" t="s">
        <v>51</v>
      </c>
      <c r="C32" s="15">
        <v>494200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>
        <f t="shared" si="0"/>
        <v>494200</v>
      </c>
    </row>
    <row r="33" spans="1:13" ht="30">
      <c r="A33" s="8" t="s">
        <v>52</v>
      </c>
      <c r="B33" s="9" t="s">
        <v>53</v>
      </c>
      <c r="C33" s="15">
        <v>40862226</v>
      </c>
      <c r="D33" s="15">
        <v>2585206</v>
      </c>
      <c r="E33" s="15">
        <v>303967</v>
      </c>
      <c r="F33" s="15">
        <v>643225</v>
      </c>
      <c r="G33" s="15">
        <v>538000</v>
      </c>
      <c r="H33" s="15">
        <v>65000</v>
      </c>
      <c r="I33" s="15">
        <v>2000</v>
      </c>
      <c r="J33" s="15">
        <v>105225</v>
      </c>
      <c r="K33" s="15">
        <v>75225</v>
      </c>
      <c r="L33" s="15">
        <v>60000</v>
      </c>
      <c r="M33" s="15">
        <f t="shared" si="0"/>
        <v>41505451</v>
      </c>
    </row>
    <row r="34" spans="1:13" ht="105">
      <c r="A34" s="8" t="s">
        <v>54</v>
      </c>
      <c r="B34" s="9" t="s">
        <v>55</v>
      </c>
      <c r="C34" s="15">
        <v>3450000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>
        <f t="shared" si="0"/>
        <v>3450000</v>
      </c>
    </row>
    <row r="35" spans="1:13" ht="105">
      <c r="A35" s="8" t="s">
        <v>56</v>
      </c>
      <c r="B35" s="9" t="s">
        <v>55</v>
      </c>
      <c r="C35" s="15">
        <v>750000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>
        <f t="shared" si="0"/>
        <v>750000</v>
      </c>
    </row>
    <row r="36" spans="1:13" ht="105">
      <c r="A36" s="8" t="s">
        <v>57</v>
      </c>
      <c r="B36" s="9" t="s">
        <v>58</v>
      </c>
      <c r="C36" s="15">
        <v>100000</v>
      </c>
      <c r="D36" s="15">
        <v>0</v>
      </c>
      <c r="E36" s="15">
        <v>0</v>
      </c>
      <c r="F36" s="15">
        <v>60000</v>
      </c>
      <c r="G36" s="15">
        <v>0</v>
      </c>
      <c r="H36" s="15">
        <v>0</v>
      </c>
      <c r="I36" s="15">
        <v>0</v>
      </c>
      <c r="J36" s="15">
        <v>60000</v>
      </c>
      <c r="K36" s="15">
        <v>60000</v>
      </c>
      <c r="L36" s="15">
        <v>60000</v>
      </c>
      <c r="M36" s="15">
        <f t="shared" si="0"/>
        <v>160000</v>
      </c>
    </row>
    <row r="37" spans="1:13" ht="120">
      <c r="A37" s="8" t="s">
        <v>59</v>
      </c>
      <c r="B37" s="9" t="s">
        <v>60</v>
      </c>
      <c r="C37" s="15">
        <v>300000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>
        <f t="shared" si="0"/>
        <v>300000</v>
      </c>
    </row>
    <row r="38" spans="1:13" ht="120">
      <c r="A38" s="8" t="s">
        <v>61</v>
      </c>
      <c r="B38" s="9" t="s">
        <v>60</v>
      </c>
      <c r="C38" s="15">
        <v>7500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>
        <f t="shared" si="0"/>
        <v>7500</v>
      </c>
    </row>
    <row r="39" spans="1:13" ht="105">
      <c r="A39" s="8" t="s">
        <v>62</v>
      </c>
      <c r="B39" s="9" t="s">
        <v>63</v>
      </c>
      <c r="C39" s="15">
        <v>170000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>
        <f t="shared" si="0"/>
        <v>170000</v>
      </c>
    </row>
    <row r="40" spans="1:13" ht="105">
      <c r="A40" s="8" t="s">
        <v>64</v>
      </c>
      <c r="B40" s="9" t="s">
        <v>65</v>
      </c>
      <c r="C40" s="15">
        <v>19000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>
        <f t="shared" si="0"/>
        <v>19000</v>
      </c>
    </row>
    <row r="41" spans="1:13" ht="105">
      <c r="A41" s="8" t="s">
        <v>66</v>
      </c>
      <c r="B41" s="9" t="s">
        <v>67</v>
      </c>
      <c r="C41" s="15">
        <v>5000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>
        <f t="shared" si="0"/>
        <v>5000</v>
      </c>
    </row>
    <row r="42" spans="1:13" ht="105">
      <c r="A42" s="8" t="s">
        <v>68</v>
      </c>
      <c r="B42" s="9" t="s">
        <v>69</v>
      </c>
      <c r="C42" s="15">
        <v>502000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>
        <f t="shared" si="0"/>
        <v>502000</v>
      </c>
    </row>
    <row r="43" spans="1:13" ht="105">
      <c r="A43" s="8" t="s">
        <v>70</v>
      </c>
      <c r="B43" s="9" t="s">
        <v>69</v>
      </c>
      <c r="C43" s="15">
        <v>95000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/>
      <c r="M43" s="15">
        <f t="shared" si="0"/>
        <v>95000</v>
      </c>
    </row>
    <row r="44" spans="1:13" ht="45">
      <c r="A44" s="8" t="s">
        <v>71</v>
      </c>
      <c r="B44" s="9" t="s">
        <v>72</v>
      </c>
      <c r="C44" s="15">
        <v>28900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>
        <f t="shared" si="0"/>
        <v>28900</v>
      </c>
    </row>
    <row r="45" spans="1:13" ht="30">
      <c r="A45" s="8" t="s">
        <v>73</v>
      </c>
      <c r="B45" s="9" t="s">
        <v>74</v>
      </c>
      <c r="C45" s="15">
        <v>180000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/>
      <c r="M45" s="15">
        <f t="shared" si="0"/>
        <v>180000</v>
      </c>
    </row>
    <row r="46" spans="1:13" ht="120">
      <c r="A46" s="8" t="s">
        <v>75</v>
      </c>
      <c r="B46" s="9" t="s">
        <v>76</v>
      </c>
      <c r="C46" s="15">
        <v>200000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>
        <f t="shared" si="0"/>
        <v>200000</v>
      </c>
    </row>
    <row r="47" spans="1:13" ht="120">
      <c r="A47" s="8" t="s">
        <v>77</v>
      </c>
      <c r="B47" s="9" t="s">
        <v>76</v>
      </c>
      <c r="C47" s="15">
        <v>35000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>
        <f aca="true" t="shared" si="1" ref="M47:M78">C47+F47</f>
        <v>35000</v>
      </c>
    </row>
    <row r="48" spans="1:13" ht="30">
      <c r="A48" s="8" t="s">
        <v>78</v>
      </c>
      <c r="B48" s="9" t="s">
        <v>79</v>
      </c>
      <c r="C48" s="15">
        <v>350000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>
        <f t="shared" si="1"/>
        <v>350000</v>
      </c>
    </row>
    <row r="49" spans="1:13" ht="30">
      <c r="A49" s="8" t="s">
        <v>80</v>
      </c>
      <c r="B49" s="9" t="s">
        <v>81</v>
      </c>
      <c r="C49" s="15">
        <v>5700000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>
        <f t="shared" si="1"/>
        <v>5700000</v>
      </c>
    </row>
    <row r="50" spans="1:13" ht="15">
      <c r="A50" s="8" t="s">
        <v>82</v>
      </c>
      <c r="B50" s="9" t="s">
        <v>83</v>
      </c>
      <c r="C50" s="15">
        <v>11000000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>
        <f t="shared" si="1"/>
        <v>11000000</v>
      </c>
    </row>
    <row r="51" spans="1:13" ht="30">
      <c r="A51" s="8" t="s">
        <v>84</v>
      </c>
      <c r="B51" s="9" t="s">
        <v>85</v>
      </c>
      <c r="C51" s="15">
        <v>2000000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>
        <f t="shared" si="1"/>
        <v>2000000</v>
      </c>
    </row>
    <row r="52" spans="1:13" ht="15">
      <c r="A52" s="8" t="s">
        <v>86</v>
      </c>
      <c r="B52" s="9" t="s">
        <v>87</v>
      </c>
      <c r="C52" s="15">
        <v>3000000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>
        <f t="shared" si="1"/>
        <v>3000000</v>
      </c>
    </row>
    <row r="53" spans="1:13" ht="15">
      <c r="A53" s="8" t="s">
        <v>88</v>
      </c>
      <c r="B53" s="9" t="s">
        <v>89</v>
      </c>
      <c r="C53" s="15">
        <v>400000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>
        <f t="shared" si="1"/>
        <v>400000</v>
      </c>
    </row>
    <row r="54" spans="1:13" ht="30">
      <c r="A54" s="8" t="s">
        <v>90</v>
      </c>
      <c r="B54" s="9" t="s">
        <v>91</v>
      </c>
      <c r="C54" s="15">
        <v>834000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>
        <f t="shared" si="1"/>
        <v>834000</v>
      </c>
    </row>
    <row r="55" spans="1:13" ht="45">
      <c r="A55" s="8" t="s">
        <v>92</v>
      </c>
      <c r="B55" s="9" t="s">
        <v>93</v>
      </c>
      <c r="C55" s="15">
        <v>1120600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/>
      <c r="M55" s="15">
        <f t="shared" si="1"/>
        <v>1120600</v>
      </c>
    </row>
    <row r="56" spans="1:13" ht="60">
      <c r="A56" s="8" t="s">
        <v>94</v>
      </c>
      <c r="B56" s="9" t="s">
        <v>95</v>
      </c>
      <c r="C56" s="15">
        <v>542100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>
        <f t="shared" si="1"/>
        <v>542100</v>
      </c>
    </row>
    <row r="57" spans="1:13" ht="30">
      <c r="A57" s="8" t="s">
        <v>96</v>
      </c>
      <c r="B57" s="9" t="s">
        <v>97</v>
      </c>
      <c r="C57" s="15">
        <v>58800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>
        <f t="shared" si="1"/>
        <v>58800</v>
      </c>
    </row>
    <row r="58" spans="1:13" ht="30">
      <c r="A58" s="8" t="s">
        <v>98</v>
      </c>
      <c r="B58" s="9" t="s">
        <v>99</v>
      </c>
      <c r="C58" s="15">
        <v>36200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>
        <f t="shared" si="1"/>
        <v>36200</v>
      </c>
    </row>
    <row r="59" spans="1:13" ht="30">
      <c r="A59" s="8" t="s">
        <v>100</v>
      </c>
      <c r="B59" s="9" t="s">
        <v>101</v>
      </c>
      <c r="C59" s="15">
        <v>782173</v>
      </c>
      <c r="D59" s="15">
        <v>480726</v>
      </c>
      <c r="E59" s="15">
        <v>35350</v>
      </c>
      <c r="F59" s="15">
        <v>15225</v>
      </c>
      <c r="G59" s="15">
        <v>0</v>
      </c>
      <c r="H59" s="15">
        <v>0</v>
      </c>
      <c r="I59" s="15">
        <v>0</v>
      </c>
      <c r="J59" s="15">
        <v>15225</v>
      </c>
      <c r="K59" s="15">
        <v>15225</v>
      </c>
      <c r="L59" s="15"/>
      <c r="M59" s="15">
        <f t="shared" si="1"/>
        <v>797398</v>
      </c>
    </row>
    <row r="60" spans="1:13" ht="30">
      <c r="A60" s="8" t="s">
        <v>102</v>
      </c>
      <c r="B60" s="9" t="s">
        <v>103</v>
      </c>
      <c r="C60" s="15">
        <v>45967</v>
      </c>
      <c r="D60" s="15">
        <v>10560</v>
      </c>
      <c r="E60" s="15">
        <v>0</v>
      </c>
      <c r="F60" s="15">
        <v>35000</v>
      </c>
      <c r="G60" s="15">
        <v>35000</v>
      </c>
      <c r="H60" s="15">
        <v>0</v>
      </c>
      <c r="I60" s="15">
        <v>0</v>
      </c>
      <c r="J60" s="15">
        <v>0</v>
      </c>
      <c r="K60" s="15">
        <v>0</v>
      </c>
      <c r="L60" s="15"/>
      <c r="M60" s="15">
        <f t="shared" si="1"/>
        <v>80967</v>
      </c>
    </row>
    <row r="61" spans="1:13" ht="30">
      <c r="A61" s="8" t="s">
        <v>104</v>
      </c>
      <c r="B61" s="9" t="s">
        <v>105</v>
      </c>
      <c r="C61" s="15">
        <v>6000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>
        <f t="shared" si="1"/>
        <v>6000</v>
      </c>
    </row>
    <row r="62" spans="1:13" ht="45">
      <c r="A62" s="8" t="s">
        <v>106</v>
      </c>
      <c r="B62" s="9" t="s">
        <v>107</v>
      </c>
      <c r="C62" s="15">
        <v>3450786</v>
      </c>
      <c r="D62" s="15">
        <v>2093920</v>
      </c>
      <c r="E62" s="15">
        <v>268617</v>
      </c>
      <c r="F62" s="15">
        <v>533000</v>
      </c>
      <c r="G62" s="15">
        <v>503000</v>
      </c>
      <c r="H62" s="15">
        <v>65000</v>
      </c>
      <c r="I62" s="15">
        <v>2000</v>
      </c>
      <c r="J62" s="15">
        <v>30000</v>
      </c>
      <c r="K62" s="15">
        <v>0</v>
      </c>
      <c r="L62" s="15"/>
      <c r="M62" s="15">
        <f t="shared" si="1"/>
        <v>3983786</v>
      </c>
    </row>
    <row r="63" spans="1:13" ht="90">
      <c r="A63" s="8" t="s">
        <v>108</v>
      </c>
      <c r="B63" s="9" t="s">
        <v>109</v>
      </c>
      <c r="C63" s="15">
        <v>66000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/>
      <c r="M63" s="15">
        <f t="shared" si="1"/>
        <v>66000</v>
      </c>
    </row>
    <row r="64" spans="1:13" ht="105">
      <c r="A64" s="8" t="s">
        <v>110</v>
      </c>
      <c r="B64" s="9" t="s">
        <v>111</v>
      </c>
      <c r="C64" s="15">
        <v>53600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/>
      <c r="M64" s="15">
        <f t="shared" si="1"/>
        <v>53600</v>
      </c>
    </row>
    <row r="65" spans="1:13" ht="30">
      <c r="A65" s="8" t="s">
        <v>112</v>
      </c>
      <c r="B65" s="9" t="s">
        <v>113</v>
      </c>
      <c r="C65" s="15">
        <v>23600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>
        <f t="shared" si="1"/>
        <v>23600</v>
      </c>
    </row>
    <row r="66" spans="1:13" ht="45">
      <c r="A66" s="8" t="s">
        <v>114</v>
      </c>
      <c r="B66" s="9" t="s">
        <v>115</v>
      </c>
      <c r="C66" s="15">
        <v>5550000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>
        <f t="shared" si="1"/>
        <v>5550000</v>
      </c>
    </row>
    <row r="67" spans="1:13" ht="15">
      <c r="A67" s="8" t="s">
        <v>116</v>
      </c>
      <c r="B67" s="9" t="s">
        <v>117</v>
      </c>
      <c r="C67" s="15">
        <v>5568279</v>
      </c>
      <c r="D67" s="15">
        <v>3336920</v>
      </c>
      <c r="E67" s="15">
        <v>752123</v>
      </c>
      <c r="F67" s="15">
        <v>285705</v>
      </c>
      <c r="G67" s="15">
        <v>150700</v>
      </c>
      <c r="H67" s="15">
        <v>55000</v>
      </c>
      <c r="I67" s="15">
        <v>0</v>
      </c>
      <c r="J67" s="15">
        <v>135005</v>
      </c>
      <c r="K67" s="15">
        <v>59905</v>
      </c>
      <c r="L67" s="15">
        <v>40000</v>
      </c>
      <c r="M67" s="15">
        <f t="shared" si="1"/>
        <v>5853984</v>
      </c>
    </row>
    <row r="68" spans="1:13" ht="45">
      <c r="A68" s="8" t="s">
        <v>118</v>
      </c>
      <c r="B68" s="9" t="s">
        <v>119</v>
      </c>
      <c r="C68" s="15">
        <v>80676</v>
      </c>
      <c r="D68" s="15">
        <v>0</v>
      </c>
      <c r="E68" s="15">
        <v>0</v>
      </c>
      <c r="F68" s="15">
        <v>5000</v>
      </c>
      <c r="G68" s="15">
        <v>5000</v>
      </c>
      <c r="H68" s="15">
        <v>0</v>
      </c>
      <c r="I68" s="15">
        <v>0</v>
      </c>
      <c r="J68" s="15">
        <v>0</v>
      </c>
      <c r="K68" s="15">
        <v>0</v>
      </c>
      <c r="L68" s="15"/>
      <c r="M68" s="15">
        <f t="shared" si="1"/>
        <v>85676</v>
      </c>
    </row>
    <row r="69" spans="1:13" ht="15">
      <c r="A69" s="8" t="s">
        <v>120</v>
      </c>
      <c r="B69" s="9" t="s">
        <v>121</v>
      </c>
      <c r="C69" s="15">
        <v>2269913</v>
      </c>
      <c r="D69" s="15">
        <v>1499990</v>
      </c>
      <c r="E69" s="15">
        <v>180610</v>
      </c>
      <c r="F69" s="15">
        <v>130052</v>
      </c>
      <c r="G69" s="15">
        <v>3120</v>
      </c>
      <c r="H69" s="15">
        <v>0</v>
      </c>
      <c r="I69" s="15">
        <v>0</v>
      </c>
      <c r="J69" s="15">
        <v>126932</v>
      </c>
      <c r="K69" s="15">
        <v>56832</v>
      </c>
      <c r="L69" s="15">
        <v>40000</v>
      </c>
      <c r="M69" s="15">
        <f t="shared" si="1"/>
        <v>2399965</v>
      </c>
    </row>
    <row r="70" spans="1:13" ht="15">
      <c r="A70" s="8" t="s">
        <v>122</v>
      </c>
      <c r="B70" s="9" t="s">
        <v>123</v>
      </c>
      <c r="C70" s="15">
        <v>255930</v>
      </c>
      <c r="D70" s="15">
        <v>142365</v>
      </c>
      <c r="E70" s="15">
        <v>40630</v>
      </c>
      <c r="F70" s="15">
        <v>2000</v>
      </c>
      <c r="G70" s="15">
        <v>2000</v>
      </c>
      <c r="H70" s="15">
        <v>0</v>
      </c>
      <c r="I70" s="15">
        <v>0</v>
      </c>
      <c r="J70" s="15">
        <v>0</v>
      </c>
      <c r="K70" s="15">
        <v>0</v>
      </c>
      <c r="L70" s="15"/>
      <c r="M70" s="15">
        <f t="shared" si="1"/>
        <v>257930</v>
      </c>
    </row>
    <row r="71" spans="1:13" ht="30">
      <c r="A71" s="8" t="s">
        <v>124</v>
      </c>
      <c r="B71" s="9" t="s">
        <v>125</v>
      </c>
      <c r="C71" s="15">
        <v>1012597</v>
      </c>
      <c r="D71" s="15">
        <v>348030</v>
      </c>
      <c r="E71" s="15">
        <v>454242</v>
      </c>
      <c r="F71" s="15">
        <v>95500</v>
      </c>
      <c r="G71" s="15">
        <v>90500</v>
      </c>
      <c r="H71" s="15">
        <v>40000</v>
      </c>
      <c r="I71" s="15">
        <v>0</v>
      </c>
      <c r="J71" s="15">
        <v>5000</v>
      </c>
      <c r="K71" s="15">
        <v>0</v>
      </c>
      <c r="L71" s="15"/>
      <c r="M71" s="15">
        <f t="shared" si="1"/>
        <v>1108097</v>
      </c>
    </row>
    <row r="72" spans="1:13" ht="15">
      <c r="A72" s="8" t="s">
        <v>126</v>
      </c>
      <c r="B72" s="9" t="s">
        <v>127</v>
      </c>
      <c r="C72" s="15">
        <v>1701860</v>
      </c>
      <c r="D72" s="15">
        <v>1182685</v>
      </c>
      <c r="E72" s="15">
        <v>69733</v>
      </c>
      <c r="F72" s="15">
        <v>53153</v>
      </c>
      <c r="G72" s="15">
        <v>50080</v>
      </c>
      <c r="H72" s="15">
        <v>15000</v>
      </c>
      <c r="I72" s="15">
        <v>0</v>
      </c>
      <c r="J72" s="15">
        <v>3073</v>
      </c>
      <c r="K72" s="15">
        <v>3073</v>
      </c>
      <c r="L72" s="15"/>
      <c r="M72" s="15">
        <f t="shared" si="1"/>
        <v>1755013</v>
      </c>
    </row>
    <row r="73" spans="1:13" ht="30">
      <c r="A73" s="8" t="s">
        <v>128</v>
      </c>
      <c r="B73" s="9" t="s">
        <v>129</v>
      </c>
      <c r="C73" s="15">
        <v>247303</v>
      </c>
      <c r="D73" s="15">
        <v>163850</v>
      </c>
      <c r="E73" s="15">
        <v>6908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>
        <f t="shared" si="1"/>
        <v>247303</v>
      </c>
    </row>
    <row r="74" spans="1:13" ht="15">
      <c r="A74" s="8" t="s">
        <v>130</v>
      </c>
      <c r="B74" s="9" t="s">
        <v>131</v>
      </c>
      <c r="C74" s="15">
        <v>29400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>
        <f t="shared" si="1"/>
        <v>29400</v>
      </c>
    </row>
    <row r="75" spans="1:13" ht="15">
      <c r="A75" s="8" t="s">
        <v>132</v>
      </c>
      <c r="B75" s="9" t="s">
        <v>133</v>
      </c>
      <c r="C75" s="15">
        <v>29400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>
        <f t="shared" si="1"/>
        <v>29400</v>
      </c>
    </row>
    <row r="76" spans="1:13" ht="15">
      <c r="A76" s="8" t="s">
        <v>134</v>
      </c>
      <c r="B76" s="9" t="s">
        <v>135</v>
      </c>
      <c r="C76" s="15">
        <v>695284</v>
      </c>
      <c r="D76" s="15">
        <v>183420</v>
      </c>
      <c r="E76" s="15">
        <v>0</v>
      </c>
      <c r="F76" s="15">
        <v>3600</v>
      </c>
      <c r="G76" s="15">
        <v>100</v>
      </c>
      <c r="H76" s="15">
        <v>0</v>
      </c>
      <c r="I76" s="15">
        <v>0</v>
      </c>
      <c r="J76" s="15">
        <v>3500</v>
      </c>
      <c r="K76" s="15">
        <v>3500</v>
      </c>
      <c r="L76" s="15">
        <v>3500</v>
      </c>
      <c r="M76" s="15">
        <f t="shared" si="1"/>
        <v>698884</v>
      </c>
    </row>
    <row r="77" spans="1:13" ht="30">
      <c r="A77" s="8" t="s">
        <v>136</v>
      </c>
      <c r="B77" s="9" t="s">
        <v>137</v>
      </c>
      <c r="C77" s="15">
        <v>57422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>
        <f t="shared" si="1"/>
        <v>57422</v>
      </c>
    </row>
    <row r="78" spans="1:13" ht="45">
      <c r="A78" s="8" t="s">
        <v>138</v>
      </c>
      <c r="B78" s="9" t="s">
        <v>139</v>
      </c>
      <c r="C78" s="15">
        <v>258078</v>
      </c>
      <c r="D78" s="15">
        <v>183420</v>
      </c>
      <c r="E78" s="15">
        <v>0</v>
      </c>
      <c r="F78" s="15">
        <v>100</v>
      </c>
      <c r="G78" s="15">
        <v>100</v>
      </c>
      <c r="H78" s="15">
        <v>0</v>
      </c>
      <c r="I78" s="15">
        <v>0</v>
      </c>
      <c r="J78" s="15">
        <v>0</v>
      </c>
      <c r="K78" s="15">
        <v>0</v>
      </c>
      <c r="L78" s="15"/>
      <c r="M78" s="15">
        <f t="shared" si="1"/>
        <v>258178</v>
      </c>
    </row>
    <row r="79" spans="1:13" ht="75">
      <c r="A79" s="8" t="s">
        <v>140</v>
      </c>
      <c r="B79" s="9" t="s">
        <v>141</v>
      </c>
      <c r="C79" s="15">
        <v>181505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>
        <f aca="true" t="shared" si="2" ref="M79:M106">C79+F79</f>
        <v>181505</v>
      </c>
    </row>
    <row r="80" spans="1:13" ht="45">
      <c r="A80" s="8" t="s">
        <v>142</v>
      </c>
      <c r="B80" s="9" t="s">
        <v>143</v>
      </c>
      <c r="C80" s="15">
        <v>198279</v>
      </c>
      <c r="D80" s="15">
        <v>0</v>
      </c>
      <c r="E80" s="15">
        <v>0</v>
      </c>
      <c r="F80" s="15">
        <v>3500</v>
      </c>
      <c r="G80" s="15">
        <v>0</v>
      </c>
      <c r="H80" s="15">
        <v>0</v>
      </c>
      <c r="I80" s="15">
        <v>0</v>
      </c>
      <c r="J80" s="15">
        <v>3500</v>
      </c>
      <c r="K80" s="15">
        <v>3500</v>
      </c>
      <c r="L80" s="15">
        <v>3500</v>
      </c>
      <c r="M80" s="15">
        <f t="shared" si="2"/>
        <v>201779</v>
      </c>
    </row>
    <row r="81" spans="1:13" ht="15">
      <c r="A81" s="8" t="s">
        <v>144</v>
      </c>
      <c r="B81" s="9" t="s">
        <v>145</v>
      </c>
      <c r="C81" s="15">
        <v>0</v>
      </c>
      <c r="D81" s="15">
        <v>0</v>
      </c>
      <c r="E81" s="15">
        <v>0</v>
      </c>
      <c r="F81" s="15">
        <v>5355129</v>
      </c>
      <c r="G81" s="15">
        <v>0</v>
      </c>
      <c r="H81" s="15">
        <v>0</v>
      </c>
      <c r="I81" s="15">
        <v>0</v>
      </c>
      <c r="J81" s="15">
        <v>5355129</v>
      </c>
      <c r="K81" s="15">
        <v>5355129</v>
      </c>
      <c r="L81" s="15">
        <v>5000000</v>
      </c>
      <c r="M81" s="15">
        <f t="shared" si="2"/>
        <v>5355129</v>
      </c>
    </row>
    <row r="82" spans="1:13" ht="15">
      <c r="A82" s="8" t="s">
        <v>146</v>
      </c>
      <c r="B82" s="9" t="s">
        <v>147</v>
      </c>
      <c r="C82" s="15">
        <v>0</v>
      </c>
      <c r="D82" s="15">
        <v>0</v>
      </c>
      <c r="E82" s="15">
        <v>0</v>
      </c>
      <c r="F82" s="15">
        <v>355129</v>
      </c>
      <c r="G82" s="15">
        <v>0</v>
      </c>
      <c r="H82" s="15">
        <v>0</v>
      </c>
      <c r="I82" s="15">
        <v>0</v>
      </c>
      <c r="J82" s="15">
        <v>355129</v>
      </c>
      <c r="K82" s="15">
        <v>355129</v>
      </c>
      <c r="L82" s="15"/>
      <c r="M82" s="15">
        <f t="shared" si="2"/>
        <v>355129</v>
      </c>
    </row>
    <row r="83" spans="1:13" ht="15">
      <c r="A83" s="8" t="s">
        <v>148</v>
      </c>
      <c r="B83" s="9" t="s">
        <v>149</v>
      </c>
      <c r="C83" s="15">
        <v>0</v>
      </c>
      <c r="D83" s="15">
        <v>0</v>
      </c>
      <c r="E83" s="15">
        <v>0</v>
      </c>
      <c r="F83" s="15">
        <v>5000000</v>
      </c>
      <c r="G83" s="15">
        <v>0</v>
      </c>
      <c r="H83" s="15">
        <v>0</v>
      </c>
      <c r="I83" s="15">
        <v>0</v>
      </c>
      <c r="J83" s="15">
        <v>5000000</v>
      </c>
      <c r="K83" s="15">
        <v>5000000</v>
      </c>
      <c r="L83" s="15">
        <v>5000000</v>
      </c>
      <c r="M83" s="15">
        <f t="shared" si="2"/>
        <v>5000000</v>
      </c>
    </row>
    <row r="84" spans="1:13" ht="30">
      <c r="A84" s="8" t="s">
        <v>150</v>
      </c>
      <c r="B84" s="9" t="s">
        <v>151</v>
      </c>
      <c r="C84" s="15">
        <v>0</v>
      </c>
      <c r="D84" s="15">
        <v>0</v>
      </c>
      <c r="E84" s="15">
        <v>0</v>
      </c>
      <c r="F84" s="15">
        <v>37900</v>
      </c>
      <c r="G84" s="15">
        <v>0</v>
      </c>
      <c r="H84" s="15">
        <v>0</v>
      </c>
      <c r="I84" s="15">
        <v>0</v>
      </c>
      <c r="J84" s="15">
        <v>37900</v>
      </c>
      <c r="K84" s="15">
        <v>37900</v>
      </c>
      <c r="L84" s="15">
        <v>37900</v>
      </c>
      <c r="M84" s="15">
        <f t="shared" si="2"/>
        <v>37900</v>
      </c>
    </row>
    <row r="85" spans="1:13" ht="45">
      <c r="A85" s="8" t="s">
        <v>152</v>
      </c>
      <c r="B85" s="9" t="s">
        <v>153</v>
      </c>
      <c r="C85" s="15">
        <v>0</v>
      </c>
      <c r="D85" s="15">
        <v>0</v>
      </c>
      <c r="E85" s="15">
        <v>0</v>
      </c>
      <c r="F85" s="15">
        <v>37900</v>
      </c>
      <c r="G85" s="15">
        <v>0</v>
      </c>
      <c r="H85" s="15">
        <v>0</v>
      </c>
      <c r="I85" s="15">
        <v>0</v>
      </c>
      <c r="J85" s="15">
        <v>37900</v>
      </c>
      <c r="K85" s="15">
        <v>37900</v>
      </c>
      <c r="L85" s="15">
        <v>37900</v>
      </c>
      <c r="M85" s="15">
        <f t="shared" si="2"/>
        <v>37900</v>
      </c>
    </row>
    <row r="86" spans="1:13" ht="30">
      <c r="A86" s="8" t="s">
        <v>154</v>
      </c>
      <c r="B86" s="9" t="s">
        <v>155</v>
      </c>
      <c r="C86" s="15">
        <v>345000</v>
      </c>
      <c r="D86" s="15">
        <v>0</v>
      </c>
      <c r="E86" s="15">
        <v>0</v>
      </c>
      <c r="F86" s="15">
        <v>939708</v>
      </c>
      <c r="G86" s="15">
        <v>0</v>
      </c>
      <c r="H86" s="15">
        <v>0</v>
      </c>
      <c r="I86" s="15">
        <v>0</v>
      </c>
      <c r="J86" s="15">
        <v>939708</v>
      </c>
      <c r="K86" s="15">
        <v>0</v>
      </c>
      <c r="L86" s="15"/>
      <c r="M86" s="15">
        <f t="shared" si="2"/>
        <v>1284708</v>
      </c>
    </row>
    <row r="87" spans="1:13" ht="45">
      <c r="A87" s="8" t="s">
        <v>156</v>
      </c>
      <c r="B87" s="9" t="s">
        <v>157</v>
      </c>
      <c r="C87" s="15">
        <v>200000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/>
      <c r="M87" s="15">
        <f t="shared" si="2"/>
        <v>200000</v>
      </c>
    </row>
    <row r="88" spans="1:13" ht="45">
      <c r="A88" s="8" t="s">
        <v>158</v>
      </c>
      <c r="B88" s="9" t="s">
        <v>159</v>
      </c>
      <c r="C88" s="15">
        <v>145000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/>
      <c r="M88" s="15">
        <f t="shared" si="2"/>
        <v>145000</v>
      </c>
    </row>
    <row r="89" spans="1:13" ht="60">
      <c r="A89" s="8" t="s">
        <v>160</v>
      </c>
      <c r="B89" s="9" t="s">
        <v>161</v>
      </c>
      <c r="C89" s="15">
        <v>0</v>
      </c>
      <c r="D89" s="15">
        <v>0</v>
      </c>
      <c r="E89" s="15">
        <v>0</v>
      </c>
      <c r="F89" s="15">
        <v>939708</v>
      </c>
      <c r="G89" s="15">
        <v>0</v>
      </c>
      <c r="H89" s="15">
        <v>0</v>
      </c>
      <c r="I89" s="15">
        <v>0</v>
      </c>
      <c r="J89" s="15">
        <v>939708</v>
      </c>
      <c r="K89" s="15">
        <v>0</v>
      </c>
      <c r="L89" s="15"/>
      <c r="M89" s="15">
        <f t="shared" si="2"/>
        <v>939708</v>
      </c>
    </row>
    <row r="90" spans="1:13" ht="30">
      <c r="A90" s="8" t="s">
        <v>162</v>
      </c>
      <c r="B90" s="9" t="s">
        <v>163</v>
      </c>
      <c r="C90" s="15">
        <v>10000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/>
      <c r="M90" s="15">
        <f t="shared" si="2"/>
        <v>10000</v>
      </c>
    </row>
    <row r="91" spans="1:13" ht="30">
      <c r="A91" s="8" t="s">
        <v>164</v>
      </c>
      <c r="B91" s="9" t="s">
        <v>165</v>
      </c>
      <c r="C91" s="15">
        <v>10000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/>
      <c r="M91" s="15">
        <f t="shared" si="2"/>
        <v>10000</v>
      </c>
    </row>
    <row r="92" spans="1:13" ht="30">
      <c r="A92" s="8" t="s">
        <v>166</v>
      </c>
      <c r="B92" s="9" t="s">
        <v>167</v>
      </c>
      <c r="C92" s="15">
        <v>15000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/>
      <c r="M92" s="15">
        <f t="shared" si="2"/>
        <v>15000</v>
      </c>
    </row>
    <row r="93" spans="1:13" ht="45">
      <c r="A93" s="8" t="s">
        <v>168</v>
      </c>
      <c r="B93" s="9" t="s">
        <v>169</v>
      </c>
      <c r="C93" s="15">
        <v>15000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/>
      <c r="M93" s="15">
        <f t="shared" si="2"/>
        <v>15000</v>
      </c>
    </row>
    <row r="94" spans="1:13" ht="15">
      <c r="A94" s="8" t="s">
        <v>170</v>
      </c>
      <c r="B94" s="9" t="s">
        <v>171</v>
      </c>
      <c r="C94" s="15">
        <v>659982</v>
      </c>
      <c r="D94" s="15">
        <v>0</v>
      </c>
      <c r="E94" s="15">
        <v>0</v>
      </c>
      <c r="F94" s="15">
        <v>2685</v>
      </c>
      <c r="G94" s="15">
        <v>0</v>
      </c>
      <c r="H94" s="15">
        <v>0</v>
      </c>
      <c r="I94" s="15">
        <v>0</v>
      </c>
      <c r="J94" s="15">
        <v>2685</v>
      </c>
      <c r="K94" s="15">
        <v>2685</v>
      </c>
      <c r="L94" s="15"/>
      <c r="M94" s="15">
        <f t="shared" si="2"/>
        <v>662667</v>
      </c>
    </row>
    <row r="95" spans="1:13" ht="15">
      <c r="A95" s="8" t="s">
        <v>172</v>
      </c>
      <c r="B95" s="9" t="s">
        <v>173</v>
      </c>
      <c r="C95" s="15">
        <v>258950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/>
      <c r="M95" s="15">
        <f t="shared" si="2"/>
        <v>258950</v>
      </c>
    </row>
    <row r="96" spans="1:13" ht="15">
      <c r="A96" s="8" t="s">
        <v>174</v>
      </c>
      <c r="B96" s="9" t="s">
        <v>175</v>
      </c>
      <c r="C96" s="15">
        <v>399332</v>
      </c>
      <c r="D96" s="15">
        <v>0</v>
      </c>
      <c r="E96" s="15">
        <v>0</v>
      </c>
      <c r="F96" s="15">
        <v>2685</v>
      </c>
      <c r="G96" s="15">
        <v>0</v>
      </c>
      <c r="H96" s="15">
        <v>0</v>
      </c>
      <c r="I96" s="15">
        <v>0</v>
      </c>
      <c r="J96" s="15">
        <v>2685</v>
      </c>
      <c r="K96" s="15">
        <v>2685</v>
      </c>
      <c r="L96" s="15"/>
      <c r="M96" s="15">
        <f t="shared" si="2"/>
        <v>402017</v>
      </c>
    </row>
    <row r="97" spans="1:13" ht="75">
      <c r="A97" s="8" t="s">
        <v>176</v>
      </c>
      <c r="B97" s="9" t="s">
        <v>177</v>
      </c>
      <c r="C97" s="15">
        <v>1700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/>
      <c r="M97" s="15">
        <f t="shared" si="2"/>
        <v>1700</v>
      </c>
    </row>
    <row r="98" spans="1:13" ht="15">
      <c r="A98" s="10" t="s">
        <v>178</v>
      </c>
      <c r="B98" s="9"/>
      <c r="C98" s="15">
        <v>109725707</v>
      </c>
      <c r="D98" s="15">
        <v>40048508</v>
      </c>
      <c r="E98" s="15">
        <v>9995065</v>
      </c>
      <c r="F98" s="15">
        <v>8215452</v>
      </c>
      <c r="G98" s="15">
        <v>1481300</v>
      </c>
      <c r="H98" s="15">
        <v>173600</v>
      </c>
      <c r="I98" s="15">
        <v>8000</v>
      </c>
      <c r="J98" s="15">
        <v>6734152</v>
      </c>
      <c r="K98" s="15">
        <v>5644344</v>
      </c>
      <c r="L98" s="15">
        <f>L15+L17+L27+L33+L67+L74+L76+L81+L84+L86+L90+L92+L94</f>
        <v>5251400</v>
      </c>
      <c r="M98" s="15">
        <f t="shared" si="2"/>
        <v>117941159</v>
      </c>
    </row>
    <row r="99" spans="1:13" ht="15">
      <c r="A99" s="10" t="s">
        <v>179</v>
      </c>
      <c r="B99" s="9"/>
      <c r="C99" s="15">
        <v>7610599</v>
      </c>
      <c r="D99" s="15">
        <v>0</v>
      </c>
      <c r="E99" s="15">
        <v>0</v>
      </c>
      <c r="F99" s="15">
        <v>295800</v>
      </c>
      <c r="G99" s="15">
        <v>295800</v>
      </c>
      <c r="H99" s="15">
        <v>0</v>
      </c>
      <c r="I99" s="15">
        <v>0</v>
      </c>
      <c r="J99" s="15">
        <v>0</v>
      </c>
      <c r="K99" s="15">
        <v>0</v>
      </c>
      <c r="L99" s="15"/>
      <c r="M99" s="15">
        <f t="shared" si="2"/>
        <v>7906399</v>
      </c>
    </row>
    <row r="100" spans="1:13" ht="60">
      <c r="A100" s="8" t="s">
        <v>180</v>
      </c>
      <c r="B100" s="9" t="s">
        <v>181</v>
      </c>
      <c r="C100" s="15">
        <v>6988499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/>
      <c r="M100" s="15">
        <f t="shared" si="2"/>
        <v>6988499</v>
      </c>
    </row>
    <row r="101" spans="1:13" ht="15">
      <c r="A101" s="8" t="s">
        <v>182</v>
      </c>
      <c r="B101" s="9" t="s">
        <v>183</v>
      </c>
      <c r="C101" s="15">
        <v>218700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/>
      <c r="M101" s="15">
        <f t="shared" si="2"/>
        <v>218700</v>
      </c>
    </row>
    <row r="102" spans="1:13" ht="15">
      <c r="A102" s="10" t="s">
        <v>184</v>
      </c>
      <c r="B102" s="9"/>
      <c r="C102" s="15">
        <v>403400</v>
      </c>
      <c r="D102" s="15">
        <v>0</v>
      </c>
      <c r="E102" s="15">
        <v>0</v>
      </c>
      <c r="F102" s="15">
        <v>295800</v>
      </c>
      <c r="G102" s="15">
        <v>295800</v>
      </c>
      <c r="H102" s="15">
        <v>0</v>
      </c>
      <c r="I102" s="15">
        <v>0</v>
      </c>
      <c r="J102" s="15">
        <v>0</v>
      </c>
      <c r="K102" s="15">
        <v>0</v>
      </c>
      <c r="L102" s="15"/>
      <c r="M102" s="15">
        <f t="shared" si="2"/>
        <v>699200</v>
      </c>
    </row>
    <row r="103" spans="1:13" ht="60">
      <c r="A103" s="8" t="s">
        <v>185</v>
      </c>
      <c r="B103" s="9" t="s">
        <v>186</v>
      </c>
      <c r="C103" s="15">
        <v>103400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/>
      <c r="M103" s="15">
        <f t="shared" si="2"/>
        <v>103400</v>
      </c>
    </row>
    <row r="104" spans="1:13" ht="75">
      <c r="A104" s="8" t="s">
        <v>187</v>
      </c>
      <c r="B104" s="9" t="s">
        <v>188</v>
      </c>
      <c r="C104" s="15">
        <v>0</v>
      </c>
      <c r="D104" s="15">
        <v>0</v>
      </c>
      <c r="E104" s="15">
        <v>0</v>
      </c>
      <c r="F104" s="15">
        <v>295800</v>
      </c>
      <c r="G104" s="15">
        <v>295800</v>
      </c>
      <c r="H104" s="15">
        <v>0</v>
      </c>
      <c r="I104" s="15">
        <v>0</v>
      </c>
      <c r="J104" s="15">
        <v>0</v>
      </c>
      <c r="K104" s="15">
        <v>0</v>
      </c>
      <c r="L104" s="15"/>
      <c r="M104" s="15">
        <f t="shared" si="2"/>
        <v>295800</v>
      </c>
    </row>
    <row r="105" spans="1:13" ht="15">
      <c r="A105" s="8" t="s">
        <v>189</v>
      </c>
      <c r="B105" s="9" t="s">
        <v>190</v>
      </c>
      <c r="C105" s="15">
        <v>300000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/>
      <c r="M105" s="15">
        <f t="shared" si="2"/>
        <v>300000</v>
      </c>
    </row>
    <row r="106" spans="1:13" ht="15">
      <c r="A106" s="10" t="s">
        <v>191</v>
      </c>
      <c r="B106" s="9"/>
      <c r="C106" s="15">
        <v>117336306</v>
      </c>
      <c r="D106" s="15">
        <v>40048508</v>
      </c>
      <c r="E106" s="15">
        <v>9995065</v>
      </c>
      <c r="F106" s="15">
        <v>8511252</v>
      </c>
      <c r="G106" s="15">
        <v>1777100</v>
      </c>
      <c r="H106" s="15">
        <v>173600</v>
      </c>
      <c r="I106" s="15">
        <v>8000</v>
      </c>
      <c r="J106" s="15">
        <v>6734152</v>
      </c>
      <c r="K106" s="15">
        <v>5644344</v>
      </c>
      <c r="L106" s="15">
        <f>L98</f>
        <v>5251400</v>
      </c>
      <c r="M106" s="15">
        <f t="shared" si="2"/>
        <v>125847558</v>
      </c>
    </row>
    <row r="109" spans="2:9" ht="15">
      <c r="B109" s="11"/>
      <c r="I109" s="11"/>
    </row>
  </sheetData>
  <sheetProtection/>
  <mergeCells count="23">
    <mergeCell ref="J1:M1"/>
    <mergeCell ref="J2:M2"/>
    <mergeCell ref="J3:M3"/>
    <mergeCell ref="J4:M4"/>
    <mergeCell ref="A7:M7"/>
    <mergeCell ref="A8:M8"/>
    <mergeCell ref="A10:A13"/>
    <mergeCell ref="B10:B13"/>
    <mergeCell ref="C10:E10"/>
    <mergeCell ref="C11:C13"/>
    <mergeCell ref="D12:D13"/>
    <mergeCell ref="D11:E11"/>
    <mergeCell ref="E12:E13"/>
    <mergeCell ref="F10:L10"/>
    <mergeCell ref="K12:K13"/>
    <mergeCell ref="K11:L11"/>
    <mergeCell ref="M10:M13"/>
    <mergeCell ref="F11:F13"/>
    <mergeCell ref="G11:G13"/>
    <mergeCell ref="H11:I11"/>
    <mergeCell ref="H12:H13"/>
    <mergeCell ref="I12:I13"/>
    <mergeCell ref="J11:J13"/>
  </mergeCells>
  <printOptions/>
  <pageMargins left="0.1968503937007874" right="0.1968503937007874" top="0.17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11rfu02</cp:lastModifiedBy>
  <cp:lastPrinted>2013-03-21T14:17:42Z</cp:lastPrinted>
  <dcterms:created xsi:type="dcterms:W3CDTF">2013-03-21T14:09:08Z</dcterms:created>
  <dcterms:modified xsi:type="dcterms:W3CDTF">2013-03-21T14:17:43Z</dcterms:modified>
  <cp:category/>
  <cp:version/>
  <cp:contentType/>
  <cp:contentStatus/>
</cp:coreProperties>
</file>