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4505" activeTab="0"/>
  </bookViews>
  <sheets>
    <sheet name="Лист1" sheetId="1" r:id="rId1"/>
  </sheets>
  <definedNames>
    <definedName name="_xlnm.Print_Titles" localSheetId="0">'Лист1'!$10:$13</definedName>
  </definedNames>
  <calcPr fullCalcOnLoad="1"/>
</workbook>
</file>

<file path=xl/sharedStrings.xml><?xml version="1.0" encoding="utf-8"?>
<sst xmlns="http://schemas.openxmlformats.org/spreadsheetml/2006/main" count="234" uniqueCount="210">
  <si>
    <t>Додаток 3</t>
  </si>
  <si>
    <t>за головними розпорядниками коштів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</si>
  <si>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</si>
  <si>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</si>
  <si>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</si>
  <si>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</si>
  <si>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</si>
  <si>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</si>
  <si>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</si>
  <si>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</si>
  <si>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</si>
  <si>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</si>
  <si>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</si>
  <si>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</si>
  <si>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</si>
  <si>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</si>
  <si>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</si>
  <si>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</si>
  <si>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</si>
  <si>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Менська районна рада</t>
  </si>
  <si>
    <t>010000</t>
  </si>
  <si>
    <t>Державне управління </t>
  </si>
  <si>
    <t>010116</t>
  </si>
  <si>
    <t>Органи місцевого самоврядування </t>
  </si>
  <si>
    <t>120000</t>
  </si>
  <si>
    <t>Засоби масової інформації </t>
  </si>
  <si>
    <t>120100</t>
  </si>
  <si>
    <t>Телебачення і радіомовлення </t>
  </si>
  <si>
    <t>250000</t>
  </si>
  <si>
    <t>Видатки, не віднесені до основних груп </t>
  </si>
  <si>
    <t>250404</t>
  </si>
  <si>
    <t>Інші видатки </t>
  </si>
  <si>
    <t>03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</si>
  <si>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</si>
  <si>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080000</t>
  </si>
  <si>
    <t>Охорона здоров`я </t>
  </si>
  <si>
    <t>080101</t>
  </si>
  <si>
    <t>Лікарні 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</si>
  <si>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</si>
  <si>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 </t>
  </si>
  <si>
    <t>080600</t>
  </si>
  <si>
    <t>Фельдшерсько-акушерські пункти 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</si>
  <si>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</si>
  <si>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</si>
  <si>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081009</t>
  </si>
  <si>
    <t>Забезпечення централізованих заходів з лікування хворих на цукровий та нецукровий діабет </t>
  </si>
  <si>
    <t>090000</t>
  </si>
  <si>
    <t>Соціальний захист та соціальне забезпечення </t>
  </si>
  <si>
    <t>091101</t>
  </si>
  <si>
    <t>Утримання центрів соціальних служб для сім`ї, дітей та молоді </t>
  </si>
  <si>
    <t>091102</t>
  </si>
  <si>
    <t>Програми і заходи центрів соціальних служб для сім`ї, дітей та молоді </t>
  </si>
  <si>
    <t>091103</t>
  </si>
  <si>
    <t>Соціальні програми і заходи державних органів у справах молоді </t>
  </si>
  <si>
    <t>130000</t>
  </si>
  <si>
    <t>Фізична культура і спорт </t>
  </si>
  <si>
    <t>130102</t>
  </si>
  <si>
    <t>Проведення навчально-тренувальних зборів і змагань 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</si>
  <si>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</si>
  <si>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</si>
  <si>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130204</t>
  </si>
  <si>
    <t>Утримання апарату управління громадських фізкультурно-спортивних організацій (ФСТ `Колос`) </t>
  </si>
  <si>
    <t>150000</t>
  </si>
  <si>
    <t>Будівництво </t>
  </si>
  <si>
    <t>150101</t>
  </si>
  <si>
    <t>Капітальні вкладення </t>
  </si>
  <si>
    <t>150122</t>
  </si>
  <si>
    <t>Інвестиційні проекти 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</si>
  <si>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</si>
  <si>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</si>
  <si>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</si>
  <si>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</si>
  <si>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180000</t>
  </si>
  <si>
    <t>Інші послуги, пов`язані з економічною діяльністю </t>
  </si>
  <si>
    <t>180404</t>
  </si>
  <si>
    <t>Підтримка малого і середнього підприємництва </t>
  </si>
  <si>
    <t>210000</t>
  </si>
  <si>
    <t>Запобігання та ліквідація надзвичайних ситуацій та наслідків стихійного лиха </t>
  </si>
  <si>
    <t>210105</t>
  </si>
  <si>
    <t>Видатки на запобігання та ліквідацію надзвичайних ситуацій та наслідків стихійного лиха 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</si>
  <si>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</si>
  <si>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 </t>
  </si>
  <si>
    <t>10</t>
  </si>
  <si>
    <t>Орган освіти і науки (Міністерство освіти і науки Автономної Республіки Крим, управління освіти і науки обласної (Київської, Севастопольської міської) державної адміністрації, відділ освіти районної державної адміністрації, виконавчого органу місцево</t>
  </si>
  <si>
    <t>070000</t>
  </si>
  <si>
    <t>Освіта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</si>
  <si>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</si>
  <si>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</si>
  <si>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070401</t>
  </si>
  <si>
    <t>Позашкільні заклади освіти, заходи із позашкільної роботи з дітьми </t>
  </si>
  <si>
    <t>070802</t>
  </si>
  <si>
    <t>Методична робота, інші заходи у сфері народної освіти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</si>
  <si>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</si>
  <si>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</si>
  <si>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</si>
  <si>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</si>
  <si>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070806</t>
  </si>
  <si>
    <t>Інші заклади освіти </t>
  </si>
  <si>
    <t>070807</t>
  </si>
  <si>
    <t>Інші освітні програми </t>
  </si>
  <si>
    <t>070808</t>
  </si>
  <si>
    <t>Допомога дітям-сиротам та дітям, позбавленим батьківського піклування, яким виповнюється 18 років </t>
  </si>
  <si>
    <t>130107</t>
  </si>
  <si>
    <t>Утримання та навчально-тренувальна робота дитячо-юнацьких спортивних шкіл </t>
  </si>
  <si>
    <t>15</t>
  </si>
  <si>
    <t>Орган праці та соціального захисту населення (Міністерство праці та соціальної політики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державної адміні</t>
  </si>
  <si>
    <t>070303</t>
  </si>
  <si>
    <t>Дитячі будинки (в т. ч. сімейного типу, прийомні сім`ї) 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</si>
  <si>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</si>
  <si>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</si>
  <si>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</si>
  <si>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</si>
  <si>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</si>
  <si>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</si>
  <si>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</si>
  <si>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</si>
  <si>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</si>
  <si>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 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</si>
  <si>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</si>
  <si>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 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</si>
  <si>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</si>
  <si>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</si>
  <si>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090210</t>
  </si>
  <si>
    <t>Пільги пенсіонерам з числа спеціалістів із захисту рослин, передбачені частиною четвертою статті 20 Закону України Про захист рослин, громадянам, передбачені пунктом ї частини першої статті 77 Основ законодавства про охорону здоров`я, частиною п`ятою стат</t>
  </si>
  <si>
    <t>090211</t>
  </si>
  <si>
    <t>090212</t>
  </si>
  <si>
    <t>Пільги на медичне обслуговування громадянам, які постраждали внаслідок Чорнобильської катастрофи </t>
  </si>
  <si>
    <t>090214</t>
  </si>
  <si>
    <t>Пільги окремим категоріям громадян з послуг зв`язку 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</si>
  <si>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</si>
  <si>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</si>
  <si>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</si>
  <si>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</si>
  <si>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 </t>
  </si>
  <si>
    <t>090303</t>
  </si>
  <si>
    <t>Допомога на догляд за дитиною віком до 3 років </t>
  </si>
  <si>
    <t>090304</t>
  </si>
  <si>
    <t>Допомога при народженні дитини </t>
  </si>
  <si>
    <t>090305</t>
  </si>
  <si>
    <t>Допомога на дітей, над якими встановлено опіку чи піклування </t>
  </si>
  <si>
    <t>090306</t>
  </si>
  <si>
    <t>Допомога на дітей одиноким матерям </t>
  </si>
  <si>
    <t>090307</t>
  </si>
  <si>
    <t>Тимчасова державна допомога дітям </t>
  </si>
  <si>
    <t>090401</t>
  </si>
  <si>
    <t>Державна соціальна допомога малозабезпеченим сім`ям </t>
  </si>
  <si>
    <t>090405</t>
  </si>
  <si>
    <t>Субсидії населенню для відшкодування витрат на оплату житлово-комунальних послуг 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</si>
  <si>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</si>
  <si>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 </t>
  </si>
  <si>
    <t>090412</t>
  </si>
  <si>
    <t>Інші видатки на соціальний захист населення </t>
  </si>
  <si>
    <t>090417</t>
  </si>
  <si>
    <t>Витрати на поховання учасників бойових дій та інвалідів війни </t>
  </si>
  <si>
    <t>091204</t>
  </si>
  <si>
    <t>Територіальні центри соціального обслуговування (надання соціальних послуг) 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</si>
  <si>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</si>
  <si>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 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</si>
  <si>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</si>
  <si>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 </t>
  </si>
  <si>
    <t>091209</t>
  </si>
  <si>
    <t>Фінансова підтримка громадських організацій інвалідів і ветеранів </t>
  </si>
  <si>
    <t>091300</t>
  </si>
  <si>
    <t>Державна соціальна допомога інвалідам з дитинства та дітям-інвалідам </t>
  </si>
  <si>
    <t>170102</t>
  </si>
  <si>
    <t>Компенсаційні виплати на пільговий проїзд автомобільним транспортом окремим категоріям громадян </t>
  </si>
  <si>
    <t>170302</t>
  </si>
  <si>
    <t>Компенсаційні виплати за пільговий проїзд окремих категорій громадян на залізничному транспорті </t>
  </si>
  <si>
    <t>24</t>
  </si>
  <si>
    <t>Орган з питань культури і туризму (Управління (головне управління) культури і туризму обласної (Київської, Севастопольської) державної адміністрації, відділ культури і туризму районної державної адміністрації, виконавчого органу місцевої ради)</t>
  </si>
  <si>
    <t>110000</t>
  </si>
  <si>
    <t>Культура і мистецтво </t>
  </si>
  <si>
    <t>110103</t>
  </si>
  <si>
    <t>Філармонії, музичні колективи і ансамблі та інші мистецькі заклади та заходи 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</si>
  <si>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</si>
  <si>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</si>
  <si>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</si>
  <si>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</si>
  <si>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</si>
  <si>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</si>
  <si>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</si>
  <si>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</si>
  <si>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</si>
  <si>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</si>
  <si>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53</t>
  </si>
  <si>
    <t>Орган з питань агропромислового комплексу, сільського господарства та продовольства (Міністерство аграрної політики Автономної Республіки Крим, Головне управління (управління) агропромислового розвитку, сільського господарства і продовольства обласно</t>
  </si>
  <si>
    <t>160000</t>
  </si>
  <si>
    <t>Сільське і лісове господарство, рибне господарство та мисливство </t>
  </si>
  <si>
    <t>160903</t>
  </si>
  <si>
    <t>Програми в галузі сільського господарства, лісового господарства, рибальства та мисливства </t>
  </si>
  <si>
    <t>76</t>
  </si>
  <si>
    <t>Фінансовий орган  (в частині  міжбюджетних трансфертів, резервного фонду)</t>
  </si>
  <si>
    <t>250102</t>
  </si>
  <si>
    <t>Резервний фонд </t>
  </si>
  <si>
    <t>250311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</si>
  <si>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 </t>
  </si>
  <si>
    <t>250315</t>
  </si>
  <si>
    <t>Інші додаткові дотації </t>
  </si>
  <si>
    <t>250352</t>
  </si>
  <si>
    <t>Субвенція на проведення видатків місцевих бюджетів, що враховуються при визначенні обсягу міжбюджетних трансфертів 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</si>
  <si>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</si>
  <si>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</si>
  <si>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250380</t>
  </si>
  <si>
    <t>Інші субвенції </t>
  </si>
  <si>
    <t>Всього видатків</t>
  </si>
  <si>
    <t xml:space="preserve"> "Про внесення змін до рішення сесії від 26 грудня  </t>
  </si>
  <si>
    <t>2012 року "Про районний бюджет на 2013 рік"</t>
  </si>
  <si>
    <t>Розподіл видатків районного бюджету Менського району на 2013 рік</t>
  </si>
  <si>
    <t>грн.</t>
  </si>
  <si>
    <t xml:space="preserve">до рішення районної ради від  27 березня  2013 року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</si>
</sst>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37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PageLayoutView="0" workbookViewId="0" topLeftCell="A1">
      <selection activeCell="A120" sqref="A120:IV120"/>
    </sheetView>
  </sheetViews>
  <sheetFormatPr defaultColWidth="9.140625" defaultRowHeight="15"/>
  <cols>
    <col min="1" max="1" width="9.140625" style="4" customWidth="1"/>
    <col min="2" max="2" width="39.00390625" style="4" customWidth="1"/>
    <col min="3" max="3" width="12.57421875" style="4" bestFit="1" customWidth="1"/>
    <col min="4" max="4" width="11.57421875" style="4" bestFit="1" customWidth="1"/>
    <col min="5" max="5" width="11.00390625" style="4" customWidth="1"/>
    <col min="6" max="7" width="10.57421875" style="4" bestFit="1" customWidth="1"/>
    <col min="8" max="8" width="9.57421875" style="4" bestFit="1" customWidth="1"/>
    <col min="9" max="9" width="11.00390625" style="4" customWidth="1"/>
    <col min="10" max="11" width="10.57421875" style="4" bestFit="1" customWidth="1"/>
    <col min="12" max="12" width="15.7109375" style="4" customWidth="1"/>
    <col min="13" max="13" width="12.57421875" style="4" bestFit="1" customWidth="1"/>
    <col min="14" max="16384" width="9.140625" style="4" customWidth="1"/>
  </cols>
  <sheetData>
    <row r="1" spans="2:13" ht="15">
      <c r="B1" s="12"/>
      <c r="C1" s="13"/>
      <c r="D1" s="13"/>
      <c r="E1" s="13"/>
      <c r="F1" s="13"/>
      <c r="G1" s="13"/>
      <c r="H1" s="13"/>
      <c r="I1" s="13"/>
      <c r="J1" s="14" t="s">
        <v>0</v>
      </c>
      <c r="K1" s="14"/>
      <c r="L1" s="14"/>
      <c r="M1" s="14"/>
    </row>
    <row r="2" spans="2:13" ht="15">
      <c r="B2" s="12"/>
      <c r="C2" s="13"/>
      <c r="D2" s="13"/>
      <c r="E2" s="13"/>
      <c r="F2" s="13"/>
      <c r="G2" s="13"/>
      <c r="H2" s="13"/>
      <c r="I2" s="13"/>
      <c r="J2" s="15" t="s">
        <v>209</v>
      </c>
      <c r="K2" s="14"/>
      <c r="L2" s="14"/>
      <c r="M2" s="14"/>
    </row>
    <row r="3" spans="2:13" ht="15">
      <c r="B3" s="12"/>
      <c r="C3" s="13"/>
      <c r="D3" s="13"/>
      <c r="E3" s="13"/>
      <c r="F3" s="13"/>
      <c r="G3" s="13"/>
      <c r="H3" s="13"/>
      <c r="I3" s="13"/>
      <c r="J3" s="15" t="s">
        <v>205</v>
      </c>
      <c r="K3" s="14"/>
      <c r="L3" s="14"/>
      <c r="M3" s="14"/>
    </row>
    <row r="4" spans="2:13" ht="15">
      <c r="B4" s="12"/>
      <c r="C4" s="13"/>
      <c r="D4" s="13"/>
      <c r="E4" s="13"/>
      <c r="F4" s="13"/>
      <c r="G4" s="13"/>
      <c r="H4" s="13"/>
      <c r="I4" s="13"/>
      <c r="J4" s="15" t="s">
        <v>206</v>
      </c>
      <c r="K4" s="14"/>
      <c r="L4" s="14"/>
      <c r="M4" s="14"/>
    </row>
    <row r="5" spans="2:13" ht="1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2:13" ht="15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">
      <c r="A7" s="1" t="s">
        <v>207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>
      <c r="A8" s="1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11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 t="s">
        <v>208</v>
      </c>
    </row>
    <row r="10" spans="1:13" ht="15">
      <c r="A10" s="2" t="s">
        <v>2</v>
      </c>
      <c r="B10" s="5" t="s">
        <v>4</v>
      </c>
      <c r="C10" s="5" t="s">
        <v>6</v>
      </c>
      <c r="D10" s="5"/>
      <c r="E10" s="5"/>
      <c r="F10" s="5" t="s">
        <v>11</v>
      </c>
      <c r="G10" s="5"/>
      <c r="H10" s="5"/>
      <c r="I10" s="5"/>
      <c r="J10" s="5"/>
      <c r="K10" s="5"/>
      <c r="L10" s="5"/>
      <c r="M10" s="5" t="s">
        <v>16</v>
      </c>
    </row>
    <row r="11" spans="1:13" ht="28.5" customHeight="1">
      <c r="A11" s="2"/>
      <c r="B11" s="5"/>
      <c r="C11" s="5" t="s">
        <v>7</v>
      </c>
      <c r="D11" s="5" t="s">
        <v>8</v>
      </c>
      <c r="E11" s="5"/>
      <c r="F11" s="5" t="s">
        <v>7</v>
      </c>
      <c r="G11" s="5" t="s">
        <v>12</v>
      </c>
      <c r="H11" s="5" t="s">
        <v>8</v>
      </c>
      <c r="I11" s="5"/>
      <c r="J11" s="5" t="s">
        <v>13</v>
      </c>
      <c r="K11" s="5" t="s">
        <v>8</v>
      </c>
      <c r="L11" s="5"/>
      <c r="M11" s="5"/>
    </row>
    <row r="12" spans="1:13" ht="15">
      <c r="A12" s="2" t="s">
        <v>3</v>
      </c>
      <c r="B12" s="5" t="s">
        <v>5</v>
      </c>
      <c r="C12" s="5"/>
      <c r="D12" s="5" t="s">
        <v>9</v>
      </c>
      <c r="E12" s="5" t="s">
        <v>10</v>
      </c>
      <c r="F12" s="5"/>
      <c r="G12" s="5"/>
      <c r="H12" s="5" t="s">
        <v>9</v>
      </c>
      <c r="I12" s="5" t="s">
        <v>10</v>
      </c>
      <c r="J12" s="5"/>
      <c r="K12" s="5" t="s">
        <v>14</v>
      </c>
      <c r="L12" s="6" t="s">
        <v>8</v>
      </c>
      <c r="M12" s="5"/>
    </row>
    <row r="13" spans="1:13" ht="58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3" t="s">
        <v>15</v>
      </c>
      <c r="M13" s="5"/>
    </row>
    <row r="14" spans="1:13" ht="1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 t="s">
        <v>17</v>
      </c>
    </row>
    <row r="15" spans="1:13" ht="15">
      <c r="A15" s="7" t="s">
        <v>18</v>
      </c>
      <c r="B15" s="8" t="s">
        <v>19</v>
      </c>
      <c r="C15" s="18">
        <v>1219474</v>
      </c>
      <c r="D15" s="18">
        <v>407637</v>
      </c>
      <c r="E15" s="18">
        <v>73700</v>
      </c>
      <c r="F15" s="18">
        <v>19685</v>
      </c>
      <c r="G15" s="18">
        <v>2000</v>
      </c>
      <c r="H15" s="18">
        <v>0</v>
      </c>
      <c r="I15" s="18">
        <v>0</v>
      </c>
      <c r="J15" s="18">
        <v>17685</v>
      </c>
      <c r="K15" s="18">
        <v>17685</v>
      </c>
      <c r="L15" s="18">
        <v>15000</v>
      </c>
      <c r="M15" s="18">
        <f aca="true" t="shared" si="0" ref="M15:M46">C15+F15</f>
        <v>1239159</v>
      </c>
    </row>
    <row r="16" spans="1:13" ht="15">
      <c r="A16" s="7" t="s">
        <v>20</v>
      </c>
      <c r="B16" s="8" t="s">
        <v>21</v>
      </c>
      <c r="C16" s="18">
        <v>806242</v>
      </c>
      <c r="D16" s="18">
        <v>407637</v>
      </c>
      <c r="E16" s="18">
        <v>73700</v>
      </c>
      <c r="F16" s="18">
        <v>17000</v>
      </c>
      <c r="G16" s="18">
        <v>2000</v>
      </c>
      <c r="H16" s="18">
        <v>0</v>
      </c>
      <c r="I16" s="18">
        <v>0</v>
      </c>
      <c r="J16" s="18">
        <v>15000</v>
      </c>
      <c r="K16" s="18">
        <v>15000</v>
      </c>
      <c r="L16" s="18">
        <v>15000</v>
      </c>
      <c r="M16" s="18">
        <f t="shared" si="0"/>
        <v>823242</v>
      </c>
    </row>
    <row r="17" spans="1:13" ht="15">
      <c r="A17" s="7" t="s">
        <v>22</v>
      </c>
      <c r="B17" s="8" t="s">
        <v>23</v>
      </c>
      <c r="C17" s="18">
        <v>806242</v>
      </c>
      <c r="D17" s="18">
        <v>407637</v>
      </c>
      <c r="E17" s="18">
        <v>73700</v>
      </c>
      <c r="F17" s="18">
        <v>17000</v>
      </c>
      <c r="G17" s="18">
        <v>2000</v>
      </c>
      <c r="H17" s="18">
        <v>0</v>
      </c>
      <c r="I17" s="18">
        <v>0</v>
      </c>
      <c r="J17" s="18">
        <v>15000</v>
      </c>
      <c r="K17" s="18">
        <v>15000</v>
      </c>
      <c r="L17" s="18">
        <v>15000</v>
      </c>
      <c r="M17" s="18">
        <f t="shared" si="0"/>
        <v>823242</v>
      </c>
    </row>
    <row r="18" spans="1:13" ht="15">
      <c r="A18" s="7" t="s">
        <v>24</v>
      </c>
      <c r="B18" s="8" t="s">
        <v>25</v>
      </c>
      <c r="C18" s="18">
        <v>29400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/>
      <c r="M18" s="18">
        <f t="shared" si="0"/>
        <v>29400</v>
      </c>
    </row>
    <row r="19" spans="1:13" ht="15">
      <c r="A19" s="7" t="s">
        <v>26</v>
      </c>
      <c r="B19" s="8" t="s">
        <v>27</v>
      </c>
      <c r="C19" s="18">
        <v>29400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/>
      <c r="M19" s="18">
        <f t="shared" si="0"/>
        <v>29400</v>
      </c>
    </row>
    <row r="20" spans="1:13" ht="15">
      <c r="A20" s="7" t="s">
        <v>28</v>
      </c>
      <c r="B20" s="8" t="s">
        <v>29</v>
      </c>
      <c r="C20" s="18">
        <v>383832</v>
      </c>
      <c r="D20" s="18">
        <v>0</v>
      </c>
      <c r="E20" s="18">
        <v>0</v>
      </c>
      <c r="F20" s="18">
        <v>2685</v>
      </c>
      <c r="G20" s="18">
        <v>0</v>
      </c>
      <c r="H20" s="18">
        <v>0</v>
      </c>
      <c r="I20" s="18">
        <v>0</v>
      </c>
      <c r="J20" s="18">
        <v>2685</v>
      </c>
      <c r="K20" s="18">
        <v>2685</v>
      </c>
      <c r="L20" s="18"/>
      <c r="M20" s="18">
        <f t="shared" si="0"/>
        <v>386517</v>
      </c>
    </row>
    <row r="21" spans="1:13" ht="15">
      <c r="A21" s="7" t="s">
        <v>30</v>
      </c>
      <c r="B21" s="8" t="s">
        <v>31</v>
      </c>
      <c r="C21" s="18">
        <v>383832</v>
      </c>
      <c r="D21" s="18">
        <v>0</v>
      </c>
      <c r="E21" s="18">
        <v>0</v>
      </c>
      <c r="F21" s="18">
        <v>2685</v>
      </c>
      <c r="G21" s="18">
        <v>0</v>
      </c>
      <c r="H21" s="18">
        <v>0</v>
      </c>
      <c r="I21" s="18">
        <v>0</v>
      </c>
      <c r="J21" s="18">
        <v>2685</v>
      </c>
      <c r="K21" s="18">
        <v>2685</v>
      </c>
      <c r="L21" s="18"/>
      <c r="M21" s="18">
        <f t="shared" si="0"/>
        <v>386517</v>
      </c>
    </row>
    <row r="22" spans="1:13" ht="105">
      <c r="A22" s="7" t="s">
        <v>32</v>
      </c>
      <c r="B22" s="8" t="s">
        <v>33</v>
      </c>
      <c r="C22" s="18">
        <v>23167610</v>
      </c>
      <c r="D22" s="18">
        <v>12340566</v>
      </c>
      <c r="E22" s="18">
        <v>2976790</v>
      </c>
      <c r="F22" s="18">
        <v>6788562</v>
      </c>
      <c r="G22" s="18">
        <v>475000</v>
      </c>
      <c r="H22" s="18">
        <v>50000</v>
      </c>
      <c r="I22" s="18">
        <v>6000</v>
      </c>
      <c r="J22" s="18">
        <v>6313562</v>
      </c>
      <c r="K22" s="18">
        <v>5373854</v>
      </c>
      <c r="L22" s="18">
        <v>5003500</v>
      </c>
      <c r="M22" s="18">
        <f t="shared" si="0"/>
        <v>29956172</v>
      </c>
    </row>
    <row r="23" spans="1:13" ht="15">
      <c r="A23" s="7" t="s">
        <v>34</v>
      </c>
      <c r="B23" s="8" t="s">
        <v>35</v>
      </c>
      <c r="C23" s="18">
        <v>21854064</v>
      </c>
      <c r="D23" s="18">
        <v>11849280</v>
      </c>
      <c r="E23" s="18">
        <v>2941440</v>
      </c>
      <c r="F23" s="18">
        <v>440000</v>
      </c>
      <c r="G23" s="18">
        <v>440000</v>
      </c>
      <c r="H23" s="18">
        <v>50000</v>
      </c>
      <c r="I23" s="18">
        <v>6000</v>
      </c>
      <c r="J23" s="18">
        <v>0</v>
      </c>
      <c r="K23" s="18">
        <v>0</v>
      </c>
      <c r="L23" s="18"/>
      <c r="M23" s="18">
        <f t="shared" si="0"/>
        <v>22294064</v>
      </c>
    </row>
    <row r="24" spans="1:13" ht="15">
      <c r="A24" s="7" t="s">
        <v>36</v>
      </c>
      <c r="B24" s="8" t="s">
        <v>37</v>
      </c>
      <c r="C24" s="18">
        <v>17983412</v>
      </c>
      <c r="D24" s="18">
        <v>9935870</v>
      </c>
      <c r="E24" s="18">
        <v>2453536</v>
      </c>
      <c r="F24" s="18">
        <v>440000</v>
      </c>
      <c r="G24" s="18">
        <v>440000</v>
      </c>
      <c r="H24" s="18">
        <v>50000</v>
      </c>
      <c r="I24" s="18">
        <v>6000</v>
      </c>
      <c r="J24" s="18">
        <v>0</v>
      </c>
      <c r="K24" s="18">
        <v>0</v>
      </c>
      <c r="L24" s="18"/>
      <c r="M24" s="18">
        <f t="shared" si="0"/>
        <v>18423412</v>
      </c>
    </row>
    <row r="25" spans="1:13" ht="60">
      <c r="A25" s="7" t="s">
        <v>38</v>
      </c>
      <c r="B25" s="8" t="s">
        <v>39</v>
      </c>
      <c r="C25" s="18">
        <v>1184344</v>
      </c>
      <c r="D25" s="18">
        <v>670950</v>
      </c>
      <c r="E25" s="18">
        <v>136355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/>
      <c r="M25" s="18">
        <f t="shared" si="0"/>
        <v>1184344</v>
      </c>
    </row>
    <row r="26" spans="1:13" ht="15">
      <c r="A26" s="7" t="s">
        <v>40</v>
      </c>
      <c r="B26" s="8" t="s">
        <v>41</v>
      </c>
      <c r="C26" s="18">
        <v>1681762</v>
      </c>
      <c r="D26" s="18">
        <v>913260</v>
      </c>
      <c r="E26" s="18">
        <v>304167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/>
      <c r="M26" s="18">
        <f t="shared" si="0"/>
        <v>1681762</v>
      </c>
    </row>
    <row r="27" spans="1:13" ht="75">
      <c r="A27" s="7" t="s">
        <v>42</v>
      </c>
      <c r="B27" s="8" t="s">
        <v>43</v>
      </c>
      <c r="C27" s="18">
        <v>510346</v>
      </c>
      <c r="D27" s="18">
        <v>329200</v>
      </c>
      <c r="E27" s="18">
        <v>47382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/>
      <c r="M27" s="18">
        <f t="shared" si="0"/>
        <v>510346</v>
      </c>
    </row>
    <row r="28" spans="1:13" ht="45">
      <c r="A28" s="7" t="s">
        <v>44</v>
      </c>
      <c r="B28" s="8" t="s">
        <v>45</v>
      </c>
      <c r="C28" s="18">
        <v>494200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/>
      <c r="M28" s="18">
        <f t="shared" si="0"/>
        <v>494200</v>
      </c>
    </row>
    <row r="29" spans="1:13" ht="30">
      <c r="A29" s="7" t="s">
        <v>46</v>
      </c>
      <c r="B29" s="8" t="s">
        <v>47</v>
      </c>
      <c r="C29" s="18">
        <v>834140</v>
      </c>
      <c r="D29" s="18">
        <v>491286</v>
      </c>
      <c r="E29" s="18">
        <v>35350</v>
      </c>
      <c r="F29" s="18">
        <v>50225</v>
      </c>
      <c r="G29" s="18">
        <v>35000</v>
      </c>
      <c r="H29" s="18">
        <v>0</v>
      </c>
      <c r="I29" s="18">
        <v>0</v>
      </c>
      <c r="J29" s="18">
        <v>15225</v>
      </c>
      <c r="K29" s="18">
        <v>15225</v>
      </c>
      <c r="L29" s="18"/>
      <c r="M29" s="18">
        <f t="shared" si="0"/>
        <v>884365</v>
      </c>
    </row>
    <row r="30" spans="1:13" ht="30">
      <c r="A30" s="7" t="s">
        <v>48</v>
      </c>
      <c r="B30" s="8" t="s">
        <v>49</v>
      </c>
      <c r="C30" s="18">
        <v>782173</v>
      </c>
      <c r="D30" s="18">
        <v>480726</v>
      </c>
      <c r="E30" s="18">
        <v>35350</v>
      </c>
      <c r="F30" s="18">
        <v>15225</v>
      </c>
      <c r="G30" s="18">
        <v>0</v>
      </c>
      <c r="H30" s="18">
        <v>0</v>
      </c>
      <c r="I30" s="18">
        <v>0</v>
      </c>
      <c r="J30" s="18">
        <v>15225</v>
      </c>
      <c r="K30" s="18">
        <v>15225</v>
      </c>
      <c r="L30" s="18"/>
      <c r="M30" s="18">
        <f t="shared" si="0"/>
        <v>797398</v>
      </c>
    </row>
    <row r="31" spans="1:13" ht="30">
      <c r="A31" s="7" t="s">
        <v>50</v>
      </c>
      <c r="B31" s="8" t="s">
        <v>51</v>
      </c>
      <c r="C31" s="18">
        <v>45967</v>
      </c>
      <c r="D31" s="18">
        <v>10560</v>
      </c>
      <c r="E31" s="18">
        <v>0</v>
      </c>
      <c r="F31" s="18">
        <v>35000</v>
      </c>
      <c r="G31" s="18">
        <v>35000</v>
      </c>
      <c r="H31" s="18">
        <v>0</v>
      </c>
      <c r="I31" s="18">
        <v>0</v>
      </c>
      <c r="J31" s="18">
        <v>0</v>
      </c>
      <c r="K31" s="18">
        <v>0</v>
      </c>
      <c r="L31" s="18"/>
      <c r="M31" s="18">
        <f t="shared" si="0"/>
        <v>80967</v>
      </c>
    </row>
    <row r="32" spans="1:13" ht="30">
      <c r="A32" s="7" t="s">
        <v>52</v>
      </c>
      <c r="B32" s="8" t="s">
        <v>53</v>
      </c>
      <c r="C32" s="18">
        <v>6000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/>
      <c r="M32" s="18">
        <f t="shared" si="0"/>
        <v>6000</v>
      </c>
    </row>
    <row r="33" spans="1:13" ht="15">
      <c r="A33" s="7" t="s">
        <v>54</v>
      </c>
      <c r="B33" s="8" t="s">
        <v>55</v>
      </c>
      <c r="C33" s="18">
        <v>437206</v>
      </c>
      <c r="D33" s="18">
        <v>0</v>
      </c>
      <c r="E33" s="18">
        <v>0</v>
      </c>
      <c r="F33" s="18">
        <v>3500</v>
      </c>
      <c r="G33" s="18">
        <v>0</v>
      </c>
      <c r="H33" s="18">
        <v>0</v>
      </c>
      <c r="I33" s="18">
        <v>0</v>
      </c>
      <c r="J33" s="18">
        <v>3500</v>
      </c>
      <c r="K33" s="18">
        <v>3500</v>
      </c>
      <c r="L33" s="18">
        <v>3500</v>
      </c>
      <c r="M33" s="18">
        <f t="shared" si="0"/>
        <v>440706</v>
      </c>
    </row>
    <row r="34" spans="1:13" ht="30">
      <c r="A34" s="7" t="s">
        <v>56</v>
      </c>
      <c r="B34" s="8" t="s">
        <v>57</v>
      </c>
      <c r="C34" s="18">
        <v>57422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/>
      <c r="M34" s="18">
        <f t="shared" si="0"/>
        <v>57422</v>
      </c>
    </row>
    <row r="35" spans="1:13" ht="75">
      <c r="A35" s="7" t="s">
        <v>58</v>
      </c>
      <c r="B35" s="8" t="s">
        <v>59</v>
      </c>
      <c r="C35" s="18">
        <v>181505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/>
      <c r="M35" s="18">
        <f t="shared" si="0"/>
        <v>181505</v>
      </c>
    </row>
    <row r="36" spans="1:13" ht="45">
      <c r="A36" s="7" t="s">
        <v>60</v>
      </c>
      <c r="B36" s="8" t="s">
        <v>61</v>
      </c>
      <c r="C36" s="18">
        <v>198279</v>
      </c>
      <c r="D36" s="18">
        <v>0</v>
      </c>
      <c r="E36" s="18">
        <v>0</v>
      </c>
      <c r="F36" s="18">
        <v>3500</v>
      </c>
      <c r="G36" s="18">
        <v>0</v>
      </c>
      <c r="H36" s="18">
        <v>0</v>
      </c>
      <c r="I36" s="18">
        <v>0</v>
      </c>
      <c r="J36" s="18">
        <v>3500</v>
      </c>
      <c r="K36" s="18">
        <v>3500</v>
      </c>
      <c r="L36" s="18">
        <v>3500</v>
      </c>
      <c r="M36" s="18">
        <f t="shared" si="0"/>
        <v>201779</v>
      </c>
    </row>
    <row r="37" spans="1:13" ht="15">
      <c r="A37" s="7" t="s">
        <v>62</v>
      </c>
      <c r="B37" s="8" t="s">
        <v>63</v>
      </c>
      <c r="C37" s="18">
        <v>0</v>
      </c>
      <c r="D37" s="18">
        <v>0</v>
      </c>
      <c r="E37" s="18">
        <v>0</v>
      </c>
      <c r="F37" s="18">
        <v>5355129</v>
      </c>
      <c r="G37" s="18">
        <v>0</v>
      </c>
      <c r="H37" s="18">
        <v>0</v>
      </c>
      <c r="I37" s="18">
        <v>0</v>
      </c>
      <c r="J37" s="18">
        <v>5355129</v>
      </c>
      <c r="K37" s="18">
        <v>5355129</v>
      </c>
      <c r="L37" s="18">
        <v>5000000</v>
      </c>
      <c r="M37" s="18">
        <f t="shared" si="0"/>
        <v>5355129</v>
      </c>
    </row>
    <row r="38" spans="1:13" ht="15">
      <c r="A38" s="7" t="s">
        <v>64</v>
      </c>
      <c r="B38" s="8" t="s">
        <v>65</v>
      </c>
      <c r="C38" s="18">
        <v>0</v>
      </c>
      <c r="D38" s="18">
        <v>0</v>
      </c>
      <c r="E38" s="18">
        <v>0</v>
      </c>
      <c r="F38" s="18">
        <v>355129</v>
      </c>
      <c r="G38" s="18">
        <v>0</v>
      </c>
      <c r="H38" s="18">
        <v>0</v>
      </c>
      <c r="I38" s="18">
        <v>0</v>
      </c>
      <c r="J38" s="18">
        <v>355129</v>
      </c>
      <c r="K38" s="18">
        <v>355129</v>
      </c>
      <c r="L38" s="18"/>
      <c r="M38" s="18">
        <f t="shared" si="0"/>
        <v>355129</v>
      </c>
    </row>
    <row r="39" spans="1:13" ht="15">
      <c r="A39" s="7" t="s">
        <v>66</v>
      </c>
      <c r="B39" s="8" t="s">
        <v>67</v>
      </c>
      <c r="C39" s="18">
        <v>0</v>
      </c>
      <c r="D39" s="18">
        <v>0</v>
      </c>
      <c r="E39" s="18">
        <v>0</v>
      </c>
      <c r="F39" s="18">
        <v>5000000</v>
      </c>
      <c r="G39" s="18">
        <v>0</v>
      </c>
      <c r="H39" s="18">
        <v>0</v>
      </c>
      <c r="I39" s="18">
        <v>0</v>
      </c>
      <c r="J39" s="18">
        <v>5000000</v>
      </c>
      <c r="K39" s="18">
        <v>5000000</v>
      </c>
      <c r="L39" s="18">
        <v>5000000</v>
      </c>
      <c r="M39" s="18">
        <f t="shared" si="0"/>
        <v>5000000</v>
      </c>
    </row>
    <row r="40" spans="1:13" ht="30">
      <c r="A40" s="7" t="s">
        <v>68</v>
      </c>
      <c r="B40" s="8" t="s">
        <v>69</v>
      </c>
      <c r="C40" s="18">
        <v>0</v>
      </c>
      <c r="D40" s="18">
        <v>0</v>
      </c>
      <c r="E40" s="18">
        <v>0</v>
      </c>
      <c r="F40" s="18">
        <v>939708</v>
      </c>
      <c r="G40" s="18">
        <v>0</v>
      </c>
      <c r="H40" s="18">
        <v>0</v>
      </c>
      <c r="I40" s="18">
        <v>0</v>
      </c>
      <c r="J40" s="18">
        <v>939708</v>
      </c>
      <c r="K40" s="18">
        <v>0</v>
      </c>
      <c r="L40" s="18"/>
      <c r="M40" s="18">
        <f t="shared" si="0"/>
        <v>939708</v>
      </c>
    </row>
    <row r="41" spans="1:13" ht="60">
      <c r="A41" s="7" t="s">
        <v>70</v>
      </c>
      <c r="B41" s="8" t="s">
        <v>71</v>
      </c>
      <c r="C41" s="18">
        <v>0</v>
      </c>
      <c r="D41" s="18">
        <v>0</v>
      </c>
      <c r="E41" s="18">
        <v>0</v>
      </c>
      <c r="F41" s="18">
        <v>939708</v>
      </c>
      <c r="G41" s="18">
        <v>0</v>
      </c>
      <c r="H41" s="18">
        <v>0</v>
      </c>
      <c r="I41" s="18">
        <v>0</v>
      </c>
      <c r="J41" s="18">
        <v>939708</v>
      </c>
      <c r="K41" s="18">
        <v>0</v>
      </c>
      <c r="L41" s="18"/>
      <c r="M41" s="18">
        <f t="shared" si="0"/>
        <v>939708</v>
      </c>
    </row>
    <row r="42" spans="1:13" ht="30">
      <c r="A42" s="7" t="s">
        <v>72</v>
      </c>
      <c r="B42" s="8" t="s">
        <v>73</v>
      </c>
      <c r="C42" s="18">
        <v>10000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/>
      <c r="M42" s="18">
        <f t="shared" si="0"/>
        <v>10000</v>
      </c>
    </row>
    <row r="43" spans="1:13" ht="30">
      <c r="A43" s="7" t="s">
        <v>74</v>
      </c>
      <c r="B43" s="8" t="s">
        <v>75</v>
      </c>
      <c r="C43" s="18">
        <v>10000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/>
      <c r="M43" s="18">
        <f t="shared" si="0"/>
        <v>10000</v>
      </c>
    </row>
    <row r="44" spans="1:13" ht="30">
      <c r="A44" s="7" t="s">
        <v>76</v>
      </c>
      <c r="B44" s="8" t="s">
        <v>77</v>
      </c>
      <c r="C44" s="18">
        <v>15000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/>
      <c r="M44" s="18">
        <f t="shared" si="0"/>
        <v>15000</v>
      </c>
    </row>
    <row r="45" spans="1:13" ht="45">
      <c r="A45" s="7" t="s">
        <v>78</v>
      </c>
      <c r="B45" s="8" t="s">
        <v>79</v>
      </c>
      <c r="C45" s="18">
        <v>15000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/>
      <c r="M45" s="18">
        <f t="shared" si="0"/>
        <v>15000</v>
      </c>
    </row>
    <row r="46" spans="1:13" ht="15">
      <c r="A46" s="7" t="s">
        <v>28</v>
      </c>
      <c r="B46" s="8" t="s">
        <v>29</v>
      </c>
      <c r="C46" s="18">
        <v>17200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/>
      <c r="M46" s="18">
        <f t="shared" si="0"/>
        <v>17200</v>
      </c>
    </row>
    <row r="47" spans="1:13" ht="15">
      <c r="A47" s="7" t="s">
        <v>30</v>
      </c>
      <c r="B47" s="8" t="s">
        <v>31</v>
      </c>
      <c r="C47" s="18">
        <v>15500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/>
      <c r="M47" s="18">
        <f aca="true" t="shared" si="1" ref="M47:M78">C47+F47</f>
        <v>15500</v>
      </c>
    </row>
    <row r="48" spans="1:13" ht="75">
      <c r="A48" s="7" t="s">
        <v>80</v>
      </c>
      <c r="B48" s="8" t="s">
        <v>81</v>
      </c>
      <c r="C48" s="18">
        <v>1700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/>
      <c r="M48" s="18">
        <f t="shared" si="1"/>
        <v>1700</v>
      </c>
    </row>
    <row r="49" spans="1:13" ht="120">
      <c r="A49" s="7" t="s">
        <v>82</v>
      </c>
      <c r="B49" s="8" t="s">
        <v>83</v>
      </c>
      <c r="C49" s="18">
        <v>38320008</v>
      </c>
      <c r="D49" s="18">
        <v>21869465</v>
      </c>
      <c r="E49" s="18">
        <v>5923835</v>
      </c>
      <c r="F49" s="18">
        <v>490600</v>
      </c>
      <c r="G49" s="18">
        <v>350600</v>
      </c>
      <c r="H49" s="18">
        <v>3600</v>
      </c>
      <c r="I49" s="18">
        <v>0</v>
      </c>
      <c r="J49" s="18">
        <v>140000</v>
      </c>
      <c r="K49" s="18">
        <v>95000</v>
      </c>
      <c r="L49" s="18">
        <v>95000</v>
      </c>
      <c r="M49" s="18">
        <f t="shared" si="1"/>
        <v>38810608</v>
      </c>
    </row>
    <row r="50" spans="1:13" ht="15">
      <c r="A50" s="7" t="s">
        <v>84</v>
      </c>
      <c r="B50" s="8" t="s">
        <v>85</v>
      </c>
      <c r="C50" s="18">
        <v>38061930</v>
      </c>
      <c r="D50" s="18">
        <v>21686045</v>
      </c>
      <c r="E50" s="18">
        <v>5923835</v>
      </c>
      <c r="F50" s="18">
        <v>490500</v>
      </c>
      <c r="G50" s="18">
        <v>350500</v>
      </c>
      <c r="H50" s="18">
        <v>3600</v>
      </c>
      <c r="I50" s="18">
        <v>0</v>
      </c>
      <c r="J50" s="18">
        <v>140000</v>
      </c>
      <c r="K50" s="18">
        <v>95000</v>
      </c>
      <c r="L50" s="18">
        <v>95000</v>
      </c>
      <c r="M50" s="18">
        <f t="shared" si="1"/>
        <v>38552430</v>
      </c>
    </row>
    <row r="51" spans="1:13" ht="60">
      <c r="A51" s="7" t="s">
        <v>86</v>
      </c>
      <c r="B51" s="8" t="s">
        <v>87</v>
      </c>
      <c r="C51" s="18">
        <v>33570148</v>
      </c>
      <c r="D51" s="18">
        <v>19160400</v>
      </c>
      <c r="E51" s="18">
        <v>5631568</v>
      </c>
      <c r="F51" s="18">
        <v>357000</v>
      </c>
      <c r="G51" s="18">
        <v>251000</v>
      </c>
      <c r="H51" s="18">
        <v>0</v>
      </c>
      <c r="I51" s="18">
        <v>0</v>
      </c>
      <c r="J51" s="18">
        <v>106000</v>
      </c>
      <c r="K51" s="18">
        <v>76000</v>
      </c>
      <c r="L51" s="18">
        <v>76000</v>
      </c>
      <c r="M51" s="18">
        <f t="shared" si="1"/>
        <v>33927148</v>
      </c>
    </row>
    <row r="52" spans="1:13" ht="30">
      <c r="A52" s="7" t="s">
        <v>88</v>
      </c>
      <c r="B52" s="8" t="s">
        <v>89</v>
      </c>
      <c r="C52" s="18">
        <v>1399491</v>
      </c>
      <c r="D52" s="18">
        <v>916520</v>
      </c>
      <c r="E52" s="18">
        <v>130193</v>
      </c>
      <c r="F52" s="18">
        <v>11000</v>
      </c>
      <c r="G52" s="18">
        <v>11000</v>
      </c>
      <c r="H52" s="18">
        <v>0</v>
      </c>
      <c r="I52" s="18">
        <v>0</v>
      </c>
      <c r="J52" s="18">
        <v>0</v>
      </c>
      <c r="K52" s="18">
        <v>0</v>
      </c>
      <c r="L52" s="18"/>
      <c r="M52" s="18">
        <f t="shared" si="1"/>
        <v>1410491</v>
      </c>
    </row>
    <row r="53" spans="1:13" ht="30">
      <c r="A53" s="7" t="s">
        <v>90</v>
      </c>
      <c r="B53" s="8" t="s">
        <v>91</v>
      </c>
      <c r="C53" s="18">
        <v>471021</v>
      </c>
      <c r="D53" s="18">
        <v>272890</v>
      </c>
      <c r="E53" s="18">
        <v>8293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/>
      <c r="M53" s="18">
        <f t="shared" si="1"/>
        <v>471021</v>
      </c>
    </row>
    <row r="54" spans="1:13" ht="30">
      <c r="A54" s="7" t="s">
        <v>92</v>
      </c>
      <c r="B54" s="8" t="s">
        <v>93</v>
      </c>
      <c r="C54" s="18">
        <v>616779</v>
      </c>
      <c r="D54" s="18">
        <v>408940</v>
      </c>
      <c r="E54" s="18">
        <v>28774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/>
      <c r="M54" s="18">
        <f t="shared" si="1"/>
        <v>616779</v>
      </c>
    </row>
    <row r="55" spans="1:13" ht="30">
      <c r="A55" s="7" t="s">
        <v>94</v>
      </c>
      <c r="B55" s="8" t="s">
        <v>95</v>
      </c>
      <c r="C55" s="18">
        <v>295903</v>
      </c>
      <c r="D55" s="18">
        <v>121855</v>
      </c>
      <c r="E55" s="18">
        <v>0</v>
      </c>
      <c r="F55" s="18">
        <v>3000</v>
      </c>
      <c r="G55" s="18">
        <v>3000</v>
      </c>
      <c r="H55" s="18">
        <v>0</v>
      </c>
      <c r="I55" s="18">
        <v>0</v>
      </c>
      <c r="J55" s="18">
        <v>0</v>
      </c>
      <c r="K55" s="18">
        <v>0</v>
      </c>
      <c r="L55" s="18"/>
      <c r="M55" s="18">
        <f t="shared" si="1"/>
        <v>298903</v>
      </c>
    </row>
    <row r="56" spans="1:13" ht="15">
      <c r="A56" s="7" t="s">
        <v>96</v>
      </c>
      <c r="B56" s="8" t="s">
        <v>97</v>
      </c>
      <c r="C56" s="18">
        <v>1679628</v>
      </c>
      <c r="D56" s="18">
        <v>805440</v>
      </c>
      <c r="E56" s="18">
        <v>125007</v>
      </c>
      <c r="F56" s="18">
        <v>100500</v>
      </c>
      <c r="G56" s="18">
        <v>85500</v>
      </c>
      <c r="H56" s="18">
        <v>3600</v>
      </c>
      <c r="I56" s="18">
        <v>0</v>
      </c>
      <c r="J56" s="18">
        <v>15000</v>
      </c>
      <c r="K56" s="18">
        <v>0</v>
      </c>
      <c r="L56" s="18"/>
      <c r="M56" s="18">
        <f t="shared" si="1"/>
        <v>1780128</v>
      </c>
    </row>
    <row r="57" spans="1:13" ht="15">
      <c r="A57" s="7" t="s">
        <v>98</v>
      </c>
      <c r="B57" s="8" t="s">
        <v>99</v>
      </c>
      <c r="C57" s="18">
        <v>0</v>
      </c>
      <c r="D57" s="18">
        <v>0</v>
      </c>
      <c r="E57" s="18">
        <v>0</v>
      </c>
      <c r="F57" s="18">
        <v>19000</v>
      </c>
      <c r="G57" s="18">
        <v>0</v>
      </c>
      <c r="H57" s="18">
        <v>0</v>
      </c>
      <c r="I57" s="18">
        <v>0</v>
      </c>
      <c r="J57" s="18">
        <v>19000</v>
      </c>
      <c r="K57" s="18">
        <v>19000</v>
      </c>
      <c r="L57" s="18">
        <v>19000</v>
      </c>
      <c r="M57" s="18">
        <f t="shared" si="1"/>
        <v>19000</v>
      </c>
    </row>
    <row r="58" spans="1:13" ht="45">
      <c r="A58" s="7" t="s">
        <v>100</v>
      </c>
      <c r="B58" s="8" t="s">
        <v>101</v>
      </c>
      <c r="C58" s="18">
        <v>28960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/>
      <c r="M58" s="18">
        <f t="shared" si="1"/>
        <v>28960</v>
      </c>
    </row>
    <row r="59" spans="1:13" ht="15">
      <c r="A59" s="7" t="s">
        <v>54</v>
      </c>
      <c r="B59" s="8" t="s">
        <v>55</v>
      </c>
      <c r="C59" s="18">
        <v>258078</v>
      </c>
      <c r="D59" s="18">
        <v>183420</v>
      </c>
      <c r="E59" s="18">
        <v>0</v>
      </c>
      <c r="F59" s="18">
        <v>100</v>
      </c>
      <c r="G59" s="18">
        <v>100</v>
      </c>
      <c r="H59" s="18">
        <v>0</v>
      </c>
      <c r="I59" s="18">
        <v>0</v>
      </c>
      <c r="J59" s="18">
        <v>0</v>
      </c>
      <c r="K59" s="18">
        <v>0</v>
      </c>
      <c r="L59" s="18"/>
      <c r="M59" s="18">
        <f t="shared" si="1"/>
        <v>258178</v>
      </c>
    </row>
    <row r="60" spans="1:13" ht="45">
      <c r="A60" s="7" t="s">
        <v>102</v>
      </c>
      <c r="B60" s="8" t="s">
        <v>103</v>
      </c>
      <c r="C60" s="18">
        <v>258078</v>
      </c>
      <c r="D60" s="18">
        <v>183420</v>
      </c>
      <c r="E60" s="18">
        <v>0</v>
      </c>
      <c r="F60" s="18">
        <v>100</v>
      </c>
      <c r="G60" s="18">
        <v>100</v>
      </c>
      <c r="H60" s="18">
        <v>0</v>
      </c>
      <c r="I60" s="18">
        <v>0</v>
      </c>
      <c r="J60" s="18">
        <v>0</v>
      </c>
      <c r="K60" s="18">
        <v>0</v>
      </c>
      <c r="L60" s="18"/>
      <c r="M60" s="18">
        <f t="shared" si="1"/>
        <v>258178</v>
      </c>
    </row>
    <row r="61" spans="1:13" ht="120">
      <c r="A61" s="7" t="s">
        <v>104</v>
      </c>
      <c r="B61" s="8" t="s">
        <v>105</v>
      </c>
      <c r="C61" s="18">
        <v>41191386</v>
      </c>
      <c r="D61" s="18">
        <v>2093920</v>
      </c>
      <c r="E61" s="18">
        <v>268617</v>
      </c>
      <c r="F61" s="18">
        <v>593000</v>
      </c>
      <c r="G61" s="18">
        <v>503000</v>
      </c>
      <c r="H61" s="18">
        <v>65000</v>
      </c>
      <c r="I61" s="18">
        <v>2000</v>
      </c>
      <c r="J61" s="18">
        <v>90000</v>
      </c>
      <c r="K61" s="18">
        <v>60000</v>
      </c>
      <c r="L61" s="18">
        <v>60000</v>
      </c>
      <c r="M61" s="18">
        <f t="shared" si="1"/>
        <v>41784386</v>
      </c>
    </row>
    <row r="62" spans="1:13" ht="15">
      <c r="A62" s="7" t="s">
        <v>84</v>
      </c>
      <c r="B62" s="8" t="s">
        <v>85</v>
      </c>
      <c r="C62" s="18">
        <v>818300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/>
      <c r="M62" s="18">
        <f t="shared" si="1"/>
        <v>818300</v>
      </c>
    </row>
    <row r="63" spans="1:13" ht="30">
      <c r="A63" s="7" t="s">
        <v>106</v>
      </c>
      <c r="B63" s="8" t="s">
        <v>107</v>
      </c>
      <c r="C63" s="18">
        <v>818300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/>
      <c r="M63" s="18">
        <f t="shared" si="1"/>
        <v>818300</v>
      </c>
    </row>
    <row r="64" spans="1:13" ht="30">
      <c r="A64" s="7" t="s">
        <v>46</v>
      </c>
      <c r="B64" s="8" t="s">
        <v>47</v>
      </c>
      <c r="C64" s="18">
        <v>40028086</v>
      </c>
      <c r="D64" s="18">
        <v>2093920</v>
      </c>
      <c r="E64" s="18">
        <v>268617</v>
      </c>
      <c r="F64" s="18">
        <v>593000</v>
      </c>
      <c r="G64" s="18">
        <v>503000</v>
      </c>
      <c r="H64" s="18">
        <v>65000</v>
      </c>
      <c r="I64" s="18">
        <v>2000</v>
      </c>
      <c r="J64" s="18">
        <v>90000</v>
      </c>
      <c r="K64" s="18">
        <v>60000</v>
      </c>
      <c r="L64" s="18">
        <v>60000</v>
      </c>
      <c r="M64" s="18">
        <f t="shared" si="1"/>
        <v>40621086</v>
      </c>
    </row>
    <row r="65" spans="1:13" ht="105">
      <c r="A65" s="7" t="s">
        <v>108</v>
      </c>
      <c r="B65" s="8" t="s">
        <v>109</v>
      </c>
      <c r="C65" s="18">
        <v>3450000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/>
      <c r="M65" s="18">
        <f t="shared" si="1"/>
        <v>3450000</v>
      </c>
    </row>
    <row r="66" spans="1:13" ht="105">
      <c r="A66" s="7" t="s">
        <v>110</v>
      </c>
      <c r="B66" s="8" t="s">
        <v>109</v>
      </c>
      <c r="C66" s="18">
        <v>750000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/>
      <c r="M66" s="18">
        <f t="shared" si="1"/>
        <v>750000</v>
      </c>
    </row>
    <row r="67" spans="1:13" ht="105">
      <c r="A67" s="7" t="s">
        <v>111</v>
      </c>
      <c r="B67" s="8" t="s">
        <v>112</v>
      </c>
      <c r="C67" s="18">
        <v>100000</v>
      </c>
      <c r="D67" s="18">
        <v>0</v>
      </c>
      <c r="E67" s="18">
        <v>0</v>
      </c>
      <c r="F67" s="18">
        <v>60000</v>
      </c>
      <c r="G67" s="18">
        <v>0</v>
      </c>
      <c r="H67" s="18">
        <v>0</v>
      </c>
      <c r="I67" s="18">
        <v>0</v>
      </c>
      <c r="J67" s="18">
        <v>60000</v>
      </c>
      <c r="K67" s="18">
        <v>60000</v>
      </c>
      <c r="L67" s="18">
        <v>60000</v>
      </c>
      <c r="M67" s="18">
        <f t="shared" si="1"/>
        <v>160000</v>
      </c>
    </row>
    <row r="68" spans="1:13" ht="120">
      <c r="A68" s="7" t="s">
        <v>113</v>
      </c>
      <c r="B68" s="8" t="s">
        <v>114</v>
      </c>
      <c r="C68" s="18">
        <v>300000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/>
      <c r="M68" s="18">
        <f t="shared" si="1"/>
        <v>300000</v>
      </c>
    </row>
    <row r="69" spans="1:13" ht="120">
      <c r="A69" s="7" t="s">
        <v>115</v>
      </c>
      <c r="B69" s="8" t="s">
        <v>114</v>
      </c>
      <c r="C69" s="18">
        <v>7500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/>
      <c r="M69" s="18">
        <f t="shared" si="1"/>
        <v>7500</v>
      </c>
    </row>
    <row r="70" spans="1:13" ht="105">
      <c r="A70" s="7" t="s">
        <v>116</v>
      </c>
      <c r="B70" s="8" t="s">
        <v>117</v>
      </c>
      <c r="C70" s="18">
        <v>170000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/>
      <c r="M70" s="18">
        <f t="shared" si="1"/>
        <v>170000</v>
      </c>
    </row>
    <row r="71" spans="1:13" ht="105">
      <c r="A71" s="7" t="s">
        <v>118</v>
      </c>
      <c r="B71" s="8" t="s">
        <v>119</v>
      </c>
      <c r="C71" s="18">
        <v>19000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/>
      <c r="M71" s="18">
        <f t="shared" si="1"/>
        <v>19000</v>
      </c>
    </row>
    <row r="72" spans="1:13" ht="105">
      <c r="A72" s="7" t="s">
        <v>120</v>
      </c>
      <c r="B72" s="8" t="s">
        <v>121</v>
      </c>
      <c r="C72" s="18">
        <v>5000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/>
      <c r="M72" s="18">
        <f t="shared" si="1"/>
        <v>5000</v>
      </c>
    </row>
    <row r="73" spans="1:13" ht="105">
      <c r="A73" s="7" t="s">
        <v>122</v>
      </c>
      <c r="B73" s="8" t="s">
        <v>123</v>
      </c>
      <c r="C73" s="18">
        <v>502000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/>
      <c r="M73" s="18">
        <f t="shared" si="1"/>
        <v>502000</v>
      </c>
    </row>
    <row r="74" spans="1:13" ht="105">
      <c r="A74" s="7" t="s">
        <v>124</v>
      </c>
      <c r="B74" s="8" t="s">
        <v>123</v>
      </c>
      <c r="C74" s="18">
        <v>95000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/>
      <c r="M74" s="18">
        <f t="shared" si="1"/>
        <v>95000</v>
      </c>
    </row>
    <row r="75" spans="1:13" ht="45">
      <c r="A75" s="7" t="s">
        <v>125</v>
      </c>
      <c r="B75" s="8" t="s">
        <v>126</v>
      </c>
      <c r="C75" s="18">
        <v>28900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/>
      <c r="M75" s="18">
        <f t="shared" si="1"/>
        <v>28900</v>
      </c>
    </row>
    <row r="76" spans="1:13" ht="30">
      <c r="A76" s="7" t="s">
        <v>127</v>
      </c>
      <c r="B76" s="8" t="s">
        <v>128</v>
      </c>
      <c r="C76" s="18">
        <v>180000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/>
      <c r="M76" s="18">
        <f t="shared" si="1"/>
        <v>180000</v>
      </c>
    </row>
    <row r="77" spans="1:13" ht="120">
      <c r="A77" s="7" t="s">
        <v>129</v>
      </c>
      <c r="B77" s="8" t="s">
        <v>130</v>
      </c>
      <c r="C77" s="18">
        <v>200000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/>
      <c r="M77" s="18">
        <f t="shared" si="1"/>
        <v>200000</v>
      </c>
    </row>
    <row r="78" spans="1:13" ht="120">
      <c r="A78" s="7" t="s">
        <v>131</v>
      </c>
      <c r="B78" s="8" t="s">
        <v>130</v>
      </c>
      <c r="C78" s="18">
        <v>35000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/>
      <c r="M78" s="18">
        <f t="shared" si="1"/>
        <v>35000</v>
      </c>
    </row>
    <row r="79" spans="1:13" ht="30">
      <c r="A79" s="7" t="s">
        <v>132</v>
      </c>
      <c r="B79" s="8" t="s">
        <v>133</v>
      </c>
      <c r="C79" s="18">
        <v>350000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/>
      <c r="M79" s="18">
        <f aca="true" t="shared" si="2" ref="M79:M110">C79+F79</f>
        <v>350000</v>
      </c>
    </row>
    <row r="80" spans="1:13" ht="30">
      <c r="A80" s="7" t="s">
        <v>134</v>
      </c>
      <c r="B80" s="8" t="s">
        <v>135</v>
      </c>
      <c r="C80" s="18">
        <v>5700000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/>
      <c r="M80" s="18">
        <f t="shared" si="2"/>
        <v>5700000</v>
      </c>
    </row>
    <row r="81" spans="1:13" ht="15">
      <c r="A81" s="7" t="s">
        <v>136</v>
      </c>
      <c r="B81" s="8" t="s">
        <v>137</v>
      </c>
      <c r="C81" s="18">
        <v>11000000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/>
      <c r="M81" s="18">
        <f t="shared" si="2"/>
        <v>11000000</v>
      </c>
    </row>
    <row r="82" spans="1:13" ht="30">
      <c r="A82" s="7" t="s">
        <v>138</v>
      </c>
      <c r="B82" s="8" t="s">
        <v>139</v>
      </c>
      <c r="C82" s="18">
        <v>2000000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/>
      <c r="M82" s="18">
        <f t="shared" si="2"/>
        <v>2000000</v>
      </c>
    </row>
    <row r="83" spans="1:13" ht="15">
      <c r="A83" s="7" t="s">
        <v>140</v>
      </c>
      <c r="B83" s="8" t="s">
        <v>141</v>
      </c>
      <c r="C83" s="18">
        <v>3000000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/>
      <c r="M83" s="18">
        <f t="shared" si="2"/>
        <v>3000000</v>
      </c>
    </row>
    <row r="84" spans="1:13" ht="15">
      <c r="A84" s="7" t="s">
        <v>142</v>
      </c>
      <c r="B84" s="8" t="s">
        <v>143</v>
      </c>
      <c r="C84" s="18">
        <v>400000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/>
      <c r="M84" s="18">
        <f t="shared" si="2"/>
        <v>400000</v>
      </c>
    </row>
    <row r="85" spans="1:13" ht="30">
      <c r="A85" s="7" t="s">
        <v>144</v>
      </c>
      <c r="B85" s="8" t="s">
        <v>145</v>
      </c>
      <c r="C85" s="18">
        <v>834000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/>
      <c r="M85" s="18">
        <f t="shared" si="2"/>
        <v>834000</v>
      </c>
    </row>
    <row r="86" spans="1:13" ht="45">
      <c r="A86" s="7" t="s">
        <v>146</v>
      </c>
      <c r="B86" s="8" t="s">
        <v>147</v>
      </c>
      <c r="C86" s="18">
        <v>1120600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/>
      <c r="M86" s="18">
        <f t="shared" si="2"/>
        <v>1120600</v>
      </c>
    </row>
    <row r="87" spans="1:13" ht="60">
      <c r="A87" s="7" t="s">
        <v>148</v>
      </c>
      <c r="B87" s="8" t="s">
        <v>149</v>
      </c>
      <c r="C87" s="18">
        <v>542100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/>
      <c r="M87" s="18">
        <f t="shared" si="2"/>
        <v>542100</v>
      </c>
    </row>
    <row r="88" spans="1:13" ht="30">
      <c r="A88" s="7" t="s">
        <v>150</v>
      </c>
      <c r="B88" s="8" t="s">
        <v>151</v>
      </c>
      <c r="C88" s="18">
        <v>58800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/>
      <c r="M88" s="18">
        <f t="shared" si="2"/>
        <v>58800</v>
      </c>
    </row>
    <row r="89" spans="1:13" ht="30">
      <c r="A89" s="7" t="s">
        <v>152</v>
      </c>
      <c r="B89" s="8" t="s">
        <v>153</v>
      </c>
      <c r="C89" s="18">
        <v>36200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/>
      <c r="M89" s="18">
        <f t="shared" si="2"/>
        <v>36200</v>
      </c>
    </row>
    <row r="90" spans="1:13" ht="45">
      <c r="A90" s="7" t="s">
        <v>154</v>
      </c>
      <c r="B90" s="8" t="s">
        <v>155</v>
      </c>
      <c r="C90" s="18">
        <v>3450786</v>
      </c>
      <c r="D90" s="18">
        <v>2093920</v>
      </c>
      <c r="E90" s="18">
        <v>268617</v>
      </c>
      <c r="F90" s="18">
        <v>533000</v>
      </c>
      <c r="G90" s="18">
        <v>503000</v>
      </c>
      <c r="H90" s="18">
        <v>65000</v>
      </c>
      <c r="I90" s="18">
        <v>2000</v>
      </c>
      <c r="J90" s="18">
        <v>30000</v>
      </c>
      <c r="K90" s="18">
        <v>0</v>
      </c>
      <c r="L90" s="18"/>
      <c r="M90" s="18">
        <f t="shared" si="2"/>
        <v>3983786</v>
      </c>
    </row>
    <row r="91" spans="1:13" ht="90">
      <c r="A91" s="7" t="s">
        <v>156</v>
      </c>
      <c r="B91" s="8" t="s">
        <v>157</v>
      </c>
      <c r="C91" s="18">
        <v>66000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/>
      <c r="M91" s="18">
        <f t="shared" si="2"/>
        <v>66000</v>
      </c>
    </row>
    <row r="92" spans="1:13" ht="105">
      <c r="A92" s="7" t="s">
        <v>158</v>
      </c>
      <c r="B92" s="8" t="s">
        <v>159</v>
      </c>
      <c r="C92" s="18">
        <v>53600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/>
      <c r="M92" s="18">
        <f t="shared" si="2"/>
        <v>53600</v>
      </c>
    </row>
    <row r="93" spans="1:13" ht="30">
      <c r="A93" s="7" t="s">
        <v>160</v>
      </c>
      <c r="B93" s="8" t="s">
        <v>161</v>
      </c>
      <c r="C93" s="18">
        <v>23600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/>
      <c r="M93" s="18">
        <f t="shared" si="2"/>
        <v>23600</v>
      </c>
    </row>
    <row r="94" spans="1:13" ht="45">
      <c r="A94" s="7" t="s">
        <v>162</v>
      </c>
      <c r="B94" s="8" t="s">
        <v>163</v>
      </c>
      <c r="C94" s="18">
        <v>5550000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/>
      <c r="M94" s="18">
        <f t="shared" si="2"/>
        <v>5550000</v>
      </c>
    </row>
    <row r="95" spans="1:13" ht="30">
      <c r="A95" s="7" t="s">
        <v>68</v>
      </c>
      <c r="B95" s="8" t="s">
        <v>69</v>
      </c>
      <c r="C95" s="18">
        <v>345000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/>
      <c r="M95" s="18">
        <f t="shared" si="2"/>
        <v>345000</v>
      </c>
    </row>
    <row r="96" spans="1:13" ht="45">
      <c r="A96" s="7" t="s">
        <v>164</v>
      </c>
      <c r="B96" s="8" t="s">
        <v>165</v>
      </c>
      <c r="C96" s="18">
        <v>200000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/>
      <c r="M96" s="18">
        <f t="shared" si="2"/>
        <v>200000</v>
      </c>
    </row>
    <row r="97" spans="1:13" ht="45">
      <c r="A97" s="7" t="s">
        <v>166</v>
      </c>
      <c r="B97" s="8" t="s">
        <v>167</v>
      </c>
      <c r="C97" s="18">
        <v>145000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/>
      <c r="M97" s="18">
        <f t="shared" si="2"/>
        <v>145000</v>
      </c>
    </row>
    <row r="98" spans="1:13" ht="105">
      <c r="A98" s="7" t="s">
        <v>168</v>
      </c>
      <c r="B98" s="8" t="s">
        <v>169</v>
      </c>
      <c r="C98" s="18">
        <v>5568279</v>
      </c>
      <c r="D98" s="18">
        <v>3336920</v>
      </c>
      <c r="E98" s="18">
        <v>752123</v>
      </c>
      <c r="F98" s="18">
        <v>285705</v>
      </c>
      <c r="G98" s="18">
        <v>150700</v>
      </c>
      <c r="H98" s="18">
        <v>55000</v>
      </c>
      <c r="I98" s="18">
        <v>0</v>
      </c>
      <c r="J98" s="18">
        <v>135005</v>
      </c>
      <c r="K98" s="18">
        <v>59905</v>
      </c>
      <c r="L98" s="18">
        <v>40000</v>
      </c>
      <c r="M98" s="18">
        <f t="shared" si="2"/>
        <v>5853984</v>
      </c>
    </row>
    <row r="99" spans="1:13" ht="15">
      <c r="A99" s="7" t="s">
        <v>170</v>
      </c>
      <c r="B99" s="8" t="s">
        <v>171</v>
      </c>
      <c r="C99" s="18">
        <v>5568279</v>
      </c>
      <c r="D99" s="18">
        <v>3336920</v>
      </c>
      <c r="E99" s="18">
        <v>752123</v>
      </c>
      <c r="F99" s="18">
        <v>285705</v>
      </c>
      <c r="G99" s="18">
        <v>150700</v>
      </c>
      <c r="H99" s="18">
        <v>55000</v>
      </c>
      <c r="I99" s="18">
        <v>0</v>
      </c>
      <c r="J99" s="18">
        <v>135005</v>
      </c>
      <c r="K99" s="18">
        <v>59905</v>
      </c>
      <c r="L99" s="18">
        <v>40000</v>
      </c>
      <c r="M99" s="18">
        <f t="shared" si="2"/>
        <v>5853984</v>
      </c>
    </row>
    <row r="100" spans="1:13" ht="45">
      <c r="A100" s="7" t="s">
        <v>172</v>
      </c>
      <c r="B100" s="8" t="s">
        <v>173</v>
      </c>
      <c r="C100" s="18">
        <v>80676</v>
      </c>
      <c r="D100" s="18">
        <v>0</v>
      </c>
      <c r="E100" s="18">
        <v>0</v>
      </c>
      <c r="F100" s="18">
        <v>5000</v>
      </c>
      <c r="G100" s="18">
        <v>5000</v>
      </c>
      <c r="H100" s="18">
        <v>0</v>
      </c>
      <c r="I100" s="18">
        <v>0</v>
      </c>
      <c r="J100" s="18">
        <v>0</v>
      </c>
      <c r="K100" s="18">
        <v>0</v>
      </c>
      <c r="L100" s="18"/>
      <c r="M100" s="18">
        <f t="shared" si="2"/>
        <v>85676</v>
      </c>
    </row>
    <row r="101" spans="1:13" ht="15">
      <c r="A101" s="7" t="s">
        <v>174</v>
      </c>
      <c r="B101" s="8" t="s">
        <v>175</v>
      </c>
      <c r="C101" s="18">
        <v>2269913</v>
      </c>
      <c r="D101" s="18">
        <v>1499990</v>
      </c>
      <c r="E101" s="18">
        <v>180610</v>
      </c>
      <c r="F101" s="18">
        <v>130052</v>
      </c>
      <c r="G101" s="18">
        <v>3120</v>
      </c>
      <c r="H101" s="18">
        <v>0</v>
      </c>
      <c r="I101" s="18">
        <v>0</v>
      </c>
      <c r="J101" s="18">
        <v>126932</v>
      </c>
      <c r="K101" s="18">
        <v>56832</v>
      </c>
      <c r="L101" s="18">
        <v>40000</v>
      </c>
      <c r="M101" s="18">
        <f t="shared" si="2"/>
        <v>2399965</v>
      </c>
    </row>
    <row r="102" spans="1:13" ht="15">
      <c r="A102" s="7" t="s">
        <v>176</v>
      </c>
      <c r="B102" s="8" t="s">
        <v>177</v>
      </c>
      <c r="C102" s="18">
        <v>255930</v>
      </c>
      <c r="D102" s="18">
        <v>142365</v>
      </c>
      <c r="E102" s="18">
        <v>40630</v>
      </c>
      <c r="F102" s="18">
        <v>2000</v>
      </c>
      <c r="G102" s="18">
        <v>2000</v>
      </c>
      <c r="H102" s="18">
        <v>0</v>
      </c>
      <c r="I102" s="18">
        <v>0</v>
      </c>
      <c r="J102" s="18">
        <v>0</v>
      </c>
      <c r="K102" s="18">
        <v>0</v>
      </c>
      <c r="L102" s="18"/>
      <c r="M102" s="18">
        <f t="shared" si="2"/>
        <v>257930</v>
      </c>
    </row>
    <row r="103" spans="1:13" ht="30">
      <c r="A103" s="7" t="s">
        <v>178</v>
      </c>
      <c r="B103" s="8" t="s">
        <v>179</v>
      </c>
      <c r="C103" s="18">
        <v>1012597</v>
      </c>
      <c r="D103" s="18">
        <v>348030</v>
      </c>
      <c r="E103" s="18">
        <v>454242</v>
      </c>
      <c r="F103" s="18">
        <v>95500</v>
      </c>
      <c r="G103" s="18">
        <v>90500</v>
      </c>
      <c r="H103" s="18">
        <v>40000</v>
      </c>
      <c r="I103" s="18">
        <v>0</v>
      </c>
      <c r="J103" s="18">
        <v>5000</v>
      </c>
      <c r="K103" s="18">
        <v>0</v>
      </c>
      <c r="L103" s="18"/>
      <c r="M103" s="18">
        <f t="shared" si="2"/>
        <v>1108097</v>
      </c>
    </row>
    <row r="104" spans="1:13" ht="15">
      <c r="A104" s="7" t="s">
        <v>180</v>
      </c>
      <c r="B104" s="8" t="s">
        <v>181</v>
      </c>
      <c r="C104" s="18">
        <v>1701860</v>
      </c>
      <c r="D104" s="18">
        <v>1182685</v>
      </c>
      <c r="E104" s="18">
        <v>69733</v>
      </c>
      <c r="F104" s="18">
        <v>53153</v>
      </c>
      <c r="G104" s="18">
        <v>50080</v>
      </c>
      <c r="H104" s="18">
        <v>15000</v>
      </c>
      <c r="I104" s="18">
        <v>0</v>
      </c>
      <c r="J104" s="18">
        <v>3073</v>
      </c>
      <c r="K104" s="18">
        <v>3073</v>
      </c>
      <c r="L104" s="18"/>
      <c r="M104" s="18">
        <f t="shared" si="2"/>
        <v>1755013</v>
      </c>
    </row>
    <row r="105" spans="1:13" ht="30">
      <c r="A105" s="7" t="s">
        <v>182</v>
      </c>
      <c r="B105" s="8" t="s">
        <v>183</v>
      </c>
      <c r="C105" s="18">
        <v>247303</v>
      </c>
      <c r="D105" s="18">
        <v>163850</v>
      </c>
      <c r="E105" s="18">
        <v>6908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/>
      <c r="M105" s="18">
        <f t="shared" si="2"/>
        <v>247303</v>
      </c>
    </row>
    <row r="106" spans="1:13" ht="105">
      <c r="A106" s="7" t="s">
        <v>184</v>
      </c>
      <c r="B106" s="8" t="s">
        <v>185</v>
      </c>
      <c r="C106" s="18">
        <v>0</v>
      </c>
      <c r="D106" s="18">
        <v>0</v>
      </c>
      <c r="E106" s="18">
        <v>0</v>
      </c>
      <c r="F106" s="18">
        <v>37900</v>
      </c>
      <c r="G106" s="18">
        <v>0</v>
      </c>
      <c r="H106" s="18">
        <v>0</v>
      </c>
      <c r="I106" s="18">
        <v>0</v>
      </c>
      <c r="J106" s="18">
        <v>37900</v>
      </c>
      <c r="K106" s="18">
        <v>37900</v>
      </c>
      <c r="L106" s="18">
        <v>37900</v>
      </c>
      <c r="M106" s="18">
        <f t="shared" si="2"/>
        <v>37900</v>
      </c>
    </row>
    <row r="107" spans="1:13" ht="30">
      <c r="A107" s="7" t="s">
        <v>186</v>
      </c>
      <c r="B107" s="8" t="s">
        <v>187</v>
      </c>
      <c r="C107" s="18">
        <v>0</v>
      </c>
      <c r="D107" s="18">
        <v>0</v>
      </c>
      <c r="E107" s="18">
        <v>0</v>
      </c>
      <c r="F107" s="18">
        <v>37900</v>
      </c>
      <c r="G107" s="18">
        <v>0</v>
      </c>
      <c r="H107" s="18">
        <v>0</v>
      </c>
      <c r="I107" s="18">
        <v>0</v>
      </c>
      <c r="J107" s="18">
        <v>37900</v>
      </c>
      <c r="K107" s="18">
        <v>37900</v>
      </c>
      <c r="L107" s="18">
        <v>37900</v>
      </c>
      <c r="M107" s="18">
        <f t="shared" si="2"/>
        <v>37900</v>
      </c>
    </row>
    <row r="108" spans="1:13" ht="45">
      <c r="A108" s="7" t="s">
        <v>188</v>
      </c>
      <c r="B108" s="8" t="s">
        <v>189</v>
      </c>
      <c r="C108" s="18">
        <v>0</v>
      </c>
      <c r="D108" s="18">
        <v>0</v>
      </c>
      <c r="E108" s="18">
        <v>0</v>
      </c>
      <c r="F108" s="18">
        <v>37900</v>
      </c>
      <c r="G108" s="18">
        <v>0</v>
      </c>
      <c r="H108" s="18">
        <v>0</v>
      </c>
      <c r="I108" s="18">
        <v>0</v>
      </c>
      <c r="J108" s="18">
        <v>37900</v>
      </c>
      <c r="K108" s="18">
        <v>37900</v>
      </c>
      <c r="L108" s="18">
        <v>37900</v>
      </c>
      <c r="M108" s="18">
        <f t="shared" si="2"/>
        <v>37900</v>
      </c>
    </row>
    <row r="109" spans="1:13" ht="45">
      <c r="A109" s="7" t="s">
        <v>190</v>
      </c>
      <c r="B109" s="8" t="s">
        <v>191</v>
      </c>
      <c r="C109" s="18">
        <v>7869549</v>
      </c>
      <c r="D109" s="18">
        <v>0</v>
      </c>
      <c r="E109" s="18">
        <v>0</v>
      </c>
      <c r="F109" s="18">
        <v>295800</v>
      </c>
      <c r="G109" s="18">
        <v>295800</v>
      </c>
      <c r="H109" s="18">
        <v>0</v>
      </c>
      <c r="I109" s="18">
        <v>0</v>
      </c>
      <c r="J109" s="18">
        <v>0</v>
      </c>
      <c r="K109" s="18">
        <v>0</v>
      </c>
      <c r="L109" s="18"/>
      <c r="M109" s="18">
        <f t="shared" si="2"/>
        <v>8165349</v>
      </c>
    </row>
    <row r="110" spans="1:13" ht="15">
      <c r="A110" s="7" t="s">
        <v>28</v>
      </c>
      <c r="B110" s="8" t="s">
        <v>29</v>
      </c>
      <c r="C110" s="18">
        <v>7869549</v>
      </c>
      <c r="D110" s="18">
        <v>0</v>
      </c>
      <c r="E110" s="18">
        <v>0</v>
      </c>
      <c r="F110" s="18">
        <v>295800</v>
      </c>
      <c r="G110" s="18">
        <v>295800</v>
      </c>
      <c r="H110" s="18">
        <v>0</v>
      </c>
      <c r="I110" s="18">
        <v>0</v>
      </c>
      <c r="J110" s="18">
        <v>0</v>
      </c>
      <c r="K110" s="18">
        <v>0</v>
      </c>
      <c r="L110" s="18"/>
      <c r="M110" s="18">
        <f t="shared" si="2"/>
        <v>8165349</v>
      </c>
    </row>
    <row r="111" spans="1:13" ht="15">
      <c r="A111" s="7" t="s">
        <v>192</v>
      </c>
      <c r="B111" s="8" t="s">
        <v>193</v>
      </c>
      <c r="C111" s="18">
        <v>258950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/>
      <c r="M111" s="18">
        <f aca="true" t="shared" si="3" ref="M111:M117">C111+F111</f>
        <v>258950</v>
      </c>
    </row>
    <row r="112" spans="1:13" ht="60">
      <c r="A112" s="7" t="s">
        <v>194</v>
      </c>
      <c r="B112" s="8" t="s">
        <v>195</v>
      </c>
      <c r="C112" s="18">
        <v>6988499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/>
      <c r="M112" s="18">
        <f t="shared" si="3"/>
        <v>6988499</v>
      </c>
    </row>
    <row r="113" spans="1:13" ht="15">
      <c r="A113" s="7" t="s">
        <v>196</v>
      </c>
      <c r="B113" s="8" t="s">
        <v>197</v>
      </c>
      <c r="C113" s="18">
        <v>218700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/>
      <c r="M113" s="18">
        <f t="shared" si="3"/>
        <v>218700</v>
      </c>
    </row>
    <row r="114" spans="1:13" ht="60">
      <c r="A114" s="7" t="s">
        <v>198</v>
      </c>
      <c r="B114" s="8" t="s">
        <v>199</v>
      </c>
      <c r="C114" s="18">
        <v>103400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/>
      <c r="M114" s="18">
        <f t="shared" si="3"/>
        <v>103400</v>
      </c>
    </row>
    <row r="115" spans="1:13" ht="75">
      <c r="A115" s="7" t="s">
        <v>200</v>
      </c>
      <c r="B115" s="8" t="s">
        <v>201</v>
      </c>
      <c r="C115" s="18">
        <v>0</v>
      </c>
      <c r="D115" s="18">
        <v>0</v>
      </c>
      <c r="E115" s="18">
        <v>0</v>
      </c>
      <c r="F115" s="18">
        <v>295800</v>
      </c>
      <c r="G115" s="18">
        <v>295800</v>
      </c>
      <c r="H115" s="18">
        <v>0</v>
      </c>
      <c r="I115" s="18">
        <v>0</v>
      </c>
      <c r="J115" s="18">
        <v>0</v>
      </c>
      <c r="K115" s="18">
        <v>0</v>
      </c>
      <c r="L115" s="18"/>
      <c r="M115" s="18">
        <f t="shared" si="3"/>
        <v>295800</v>
      </c>
    </row>
    <row r="116" spans="1:13" ht="15">
      <c r="A116" s="7" t="s">
        <v>202</v>
      </c>
      <c r="B116" s="8" t="s">
        <v>203</v>
      </c>
      <c r="C116" s="18">
        <v>300000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/>
      <c r="M116" s="18">
        <f t="shared" si="3"/>
        <v>300000</v>
      </c>
    </row>
    <row r="117" spans="1:13" ht="15">
      <c r="A117" s="9" t="s">
        <v>204</v>
      </c>
      <c r="B117" s="9"/>
      <c r="C117" s="19">
        <v>117336306</v>
      </c>
      <c r="D117" s="19">
        <v>40048508</v>
      </c>
      <c r="E117" s="19">
        <v>9995065</v>
      </c>
      <c r="F117" s="19">
        <v>8511252</v>
      </c>
      <c r="G117" s="19">
        <v>1777100</v>
      </c>
      <c r="H117" s="19">
        <v>173600</v>
      </c>
      <c r="I117" s="19">
        <v>8000</v>
      </c>
      <c r="J117" s="19">
        <v>6734152</v>
      </c>
      <c r="K117" s="19">
        <v>5644344</v>
      </c>
      <c r="L117" s="19">
        <f>L15+L22+L49+L61+L98+L106+L109</f>
        <v>5251400</v>
      </c>
      <c r="M117" s="19">
        <f t="shared" si="3"/>
        <v>125847558</v>
      </c>
    </row>
    <row r="120" spans="2:9" ht="15">
      <c r="B120" s="10"/>
      <c r="I120" s="10"/>
    </row>
  </sheetData>
  <sheetProtection/>
  <mergeCells count="25">
    <mergeCell ref="D11:E11"/>
    <mergeCell ref="J1:M1"/>
    <mergeCell ref="J2:M2"/>
    <mergeCell ref="J3:M3"/>
    <mergeCell ref="J4:M4"/>
    <mergeCell ref="K11:L11"/>
    <mergeCell ref="A7:M7"/>
    <mergeCell ref="A8:M8"/>
    <mergeCell ref="A10:A11"/>
    <mergeCell ref="B10:B11"/>
    <mergeCell ref="A12:A13"/>
    <mergeCell ref="B12:B13"/>
    <mergeCell ref="C10:E10"/>
    <mergeCell ref="C11:C13"/>
    <mergeCell ref="D12:D13"/>
    <mergeCell ref="M10:M13"/>
    <mergeCell ref="E12:E13"/>
    <mergeCell ref="F10:L10"/>
    <mergeCell ref="F11:F13"/>
    <mergeCell ref="G11:G13"/>
    <mergeCell ref="H11:I11"/>
    <mergeCell ref="H12:H13"/>
    <mergeCell ref="I12:I13"/>
    <mergeCell ref="J11:J13"/>
    <mergeCell ref="K12:K13"/>
  </mergeCells>
  <printOptions/>
  <pageMargins left="0.2755905511811024" right="0.3937007874015748" top="0.2755905511811024" bottom="0.275590551181102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11rfu02</cp:lastModifiedBy>
  <cp:lastPrinted>2013-03-21T14:22:46Z</cp:lastPrinted>
  <dcterms:created xsi:type="dcterms:W3CDTF">2013-03-21T14:10:04Z</dcterms:created>
  <dcterms:modified xsi:type="dcterms:W3CDTF">2013-03-21T14:22:47Z</dcterms:modified>
  <cp:category/>
  <cp:version/>
  <cp:contentType/>
  <cp:contentStatus/>
</cp:coreProperties>
</file>