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<sst xmlns="http://schemas.openxmlformats.org/spreadsheetml/2006/main" count="251" uniqueCount="220">
  <si>
    <t>Додаток 3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</si>
  <si>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</si>
  <si>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</si>
  <si>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</si>
  <si>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</si>
  <si>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</si>
  <si>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</si>
  <si>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</si>
  <si>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</si>
  <si>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</si>
  <si>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</si>
  <si>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</si>
  <si>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</si>
  <si>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</si>
  <si>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</si>
  <si>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</si>
  <si>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</si>
  <si>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</si>
  <si>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</si>
  <si>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</si>
  <si>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Менська районна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</si>
  <si>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</si>
  <si>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</si>
  <si>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</si>
  <si>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</si>
  <si>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</si>
  <si>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</si>
  <si>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</si>
  <si>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</si>
  <si>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</si>
  <si>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</si>
  <si>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</si>
  <si>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</si>
  <si>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</si>
  <si>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</si>
  <si>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</si>
  <si>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</si>
  <si>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</si>
  <si>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</si>
  <si>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</si>
  <si>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</si>
  <si>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</si>
  <si>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</si>
  <si>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081004</t>
  </si>
  <si>
    <t>Централізовані бухгалтерії 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</si>
  <si>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</si>
  <si>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</si>
  <si>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</si>
  <si>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</si>
  <si>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</si>
  <si>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</si>
  <si>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</si>
  <si>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</si>
  <si>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</si>
  <si>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</si>
  <si>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100000</t>
  </si>
  <si>
    <t>Житлово-комунальне господарство 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</si>
  <si>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</si>
  <si>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</si>
  <si>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</si>
  <si>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</si>
  <si>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</si>
  <si>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</si>
  <si>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</si>
  <si>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</si>
  <si>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</si>
  <si>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>Утримання апарату управління громадських фізкультурно-спортивних організацій (ФСТ `Колос`)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</si>
  <si>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</si>
  <si>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</si>
  <si>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</si>
  <si>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</si>
  <si>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</si>
  <si>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</si>
  <si>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</si>
  <si>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</si>
  <si>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</si>
  <si>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</si>
  <si>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</si>
  <si>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</si>
  <si>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</si>
  <si>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</si>
  <si>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</si>
  <si>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</si>
  <si>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</si>
  <si>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</si>
  <si>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</si>
  <si>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</si>
  <si>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</si>
  <si>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</si>
  <si>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</si>
  <si>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</si>
  <si>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</si>
  <si>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</si>
  <si>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</si>
  <si>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</si>
  <si>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</si>
  <si>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</si>
  <si>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</si>
  <si>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</si>
  <si>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</si>
  <si>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</si>
  <si>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</si>
  <si>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</si>
  <si>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130107</t>
  </si>
  <si>
    <t>Утримання та навчально-тренувальна робота дитячо-юнацьких спортивних шкіл </t>
  </si>
  <si>
    <t>15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</si>
  <si>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</si>
  <si>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070303</t>
  </si>
  <si>
    <t>Дитячі будинки (в т. ч. сімейного типу, прийомні сім`ї)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</si>
  <si>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</si>
  <si>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</si>
  <si>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</si>
  <si>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</si>
  <si>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</si>
  <si>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</si>
  <si>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</si>
  <si>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</si>
  <si>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</si>
  <si>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</si>
  <si>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</si>
  <si>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</si>
  <si>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</si>
  <si>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</si>
  <si>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</si>
  <si>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</si>
  <si>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090211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</si>
  <si>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</si>
  <si>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</si>
  <si>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</si>
  <si>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</si>
  <si>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</si>
  <si>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</si>
  <si>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</si>
  <si>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</si>
  <si>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</si>
  <si>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</si>
  <si>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</si>
  <si>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</si>
  <si>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</si>
  <si>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</si>
  <si>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</si>
  <si>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</si>
  <si>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</si>
  <si>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</si>
  <si>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</si>
  <si>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</si>
  <si>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</si>
  <si>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</si>
  <si>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</si>
  <si>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</si>
  <si>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</si>
  <si>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</si>
  <si>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</si>
  <si>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</si>
  <si>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</si>
  <si>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</si>
  <si>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</si>
  <si>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</si>
  <si>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</si>
  <si>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</si>
  <si>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</si>
  <si>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</si>
  <si>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</si>
  <si>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</si>
  <si>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</si>
  <si>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</si>
  <si>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</si>
  <si>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</si>
  <si>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</si>
  <si>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</si>
  <si>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</si>
  <si>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</si>
  <si>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</si>
  <si>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</si>
  <si>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</si>
  <si>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</si>
  <si>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</si>
  <si>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</si>
  <si>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</si>
  <si>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</si>
  <si>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</si>
  <si>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</si>
  <si>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</si>
  <si>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</si>
  <si>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</si>
  <si>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</si>
  <si>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</si>
  <si>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</si>
  <si>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53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</si>
  <si>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</si>
  <si>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160000</t>
  </si>
  <si>
    <t>Сільське і лісове господарство, рибне господарство та мисливство </t>
  </si>
  <si>
    <t>160903</t>
  </si>
  <si>
    <t>Програми в галузі сільського господарства, лісового господарства, рибальства та мисливства </t>
  </si>
  <si>
    <t>200000</t>
  </si>
  <si>
    <t>Охорона навколишнього природного середовища та ядерна безпека </t>
  </si>
  <si>
    <t>200200</t>
  </si>
  <si>
    <t>Охорона і раціональне використання земель 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</si>
  <si>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</si>
  <si>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</si>
  <si>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</si>
  <si>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</si>
  <si>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</si>
  <si>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</si>
  <si>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250313</t>
  </si>
  <si>
    <t>Додаткова дотація з державного бюджету на вирівнювання фінансової забезпеченості місцевих бюджетів </t>
  </si>
  <si>
    <t>250315</t>
  </si>
  <si>
    <t>Інші додаткові дотації </t>
  </si>
  <si>
    <t>250352</t>
  </si>
  <si>
    <t>Субвенція на проведення видатків місцевих бюджетів, що враховуються при визначенні обсягу міжбюджетних трансфертів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</si>
  <si>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</si>
  <si>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</si>
  <si>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</si>
  <si>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</si>
  <si>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</si>
  <si>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>Розподіл видатків районного бюджету Менського району на 2012 рік</t>
  </si>
  <si>
    <t xml:space="preserve">до рішення районної ради від 27 березня 2013 року </t>
  </si>
  <si>
    <t xml:space="preserve"> "Про внесення змін до рішення районної ради  від  </t>
  </si>
  <si>
    <t xml:space="preserve">29 грудня 2011 року "Про районний бюджет на </t>
  </si>
  <si>
    <t>2012 рік"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</si>
</sst>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view="pageBreakPreview" zoomScale="60" zoomScaleNormal="75" zoomScalePageLayoutView="0" workbookViewId="0" topLeftCell="J1">
      <selection activeCell="S13" sqref="S13"/>
    </sheetView>
  </sheetViews>
  <sheetFormatPr defaultColWidth="9.140625" defaultRowHeight="15"/>
  <cols>
    <col min="1" max="1" width="9.140625" style="4" customWidth="1"/>
    <col min="2" max="2" width="39.00390625" style="4" customWidth="1"/>
    <col min="3" max="3" width="12.57421875" style="4" bestFit="1" customWidth="1"/>
    <col min="4" max="4" width="11.57421875" style="4" bestFit="1" customWidth="1"/>
    <col min="5" max="5" width="11.00390625" style="4" customWidth="1"/>
    <col min="6" max="7" width="10.57421875" style="4" bestFit="1" customWidth="1"/>
    <col min="8" max="8" width="9.57421875" style="4" bestFit="1" customWidth="1"/>
    <col min="9" max="9" width="11.00390625" style="4" customWidth="1"/>
    <col min="10" max="10" width="10.57421875" style="4" bestFit="1" customWidth="1"/>
    <col min="11" max="11" width="9.57421875" style="4" bestFit="1" customWidth="1"/>
    <col min="12" max="12" width="15.7109375" style="4" customWidth="1"/>
    <col min="13" max="13" width="12.57421875" style="4" bestFit="1" customWidth="1"/>
    <col min="14" max="16384" width="9.140625" style="4" customWidth="1"/>
  </cols>
  <sheetData>
    <row r="1" spans="3:13" ht="14.25">
      <c r="C1" s="12"/>
      <c r="D1" s="12"/>
      <c r="E1" s="12"/>
      <c r="F1" s="12"/>
      <c r="G1" s="12"/>
      <c r="H1" s="12"/>
      <c r="I1" s="12"/>
      <c r="J1" s="16" t="s">
        <v>0</v>
      </c>
      <c r="K1" s="16"/>
      <c r="L1" s="16"/>
      <c r="M1" s="16"/>
    </row>
    <row r="2" spans="3:13" ht="14.25">
      <c r="C2" s="12"/>
      <c r="D2" s="12"/>
      <c r="E2" s="12"/>
      <c r="F2" s="12"/>
      <c r="G2" s="12"/>
      <c r="H2" s="12"/>
      <c r="I2" s="12"/>
      <c r="J2" s="17" t="s">
        <v>216</v>
      </c>
      <c r="K2" s="16"/>
      <c r="L2" s="16"/>
      <c r="M2" s="16"/>
    </row>
    <row r="3" spans="3:13" ht="14.25">
      <c r="C3" s="12"/>
      <c r="D3" s="12"/>
      <c r="E3" s="12"/>
      <c r="F3" s="12"/>
      <c r="G3" s="12"/>
      <c r="H3" s="12"/>
      <c r="I3" s="12"/>
      <c r="J3" s="17" t="s">
        <v>217</v>
      </c>
      <c r="K3" s="16"/>
      <c r="L3" s="16"/>
      <c r="M3" s="16"/>
    </row>
    <row r="4" spans="3:13" ht="14.25">
      <c r="C4" s="12"/>
      <c r="D4" s="12"/>
      <c r="E4" s="12"/>
      <c r="F4" s="12"/>
      <c r="G4" s="12"/>
      <c r="H4" s="12"/>
      <c r="I4" s="12"/>
      <c r="J4" s="17" t="s">
        <v>218</v>
      </c>
      <c r="K4" s="16"/>
      <c r="L4" s="16"/>
      <c r="M4" s="16"/>
    </row>
    <row r="5" spans="3:13" ht="14.25">
      <c r="C5" s="12"/>
      <c r="D5" s="12"/>
      <c r="E5" s="12"/>
      <c r="F5" s="12"/>
      <c r="G5" s="12"/>
      <c r="H5" s="12"/>
      <c r="I5" s="12"/>
      <c r="J5" s="18" t="s">
        <v>219</v>
      </c>
      <c r="K5" s="12"/>
      <c r="L5" s="12"/>
      <c r="M5" s="12"/>
    </row>
    <row r="6" spans="3:13" ht="14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>
      <c r="A7" s="15" t="s">
        <v>215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4.25">
      <c r="A8" s="15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14.25">
      <c r="M9" s="5" t="s">
        <v>2</v>
      </c>
    </row>
    <row r="10" spans="1:13" ht="14.25">
      <c r="A10" s="14" t="s">
        <v>3</v>
      </c>
      <c r="B10" s="13" t="s">
        <v>5</v>
      </c>
      <c r="C10" s="13" t="s">
        <v>7</v>
      </c>
      <c r="D10" s="13"/>
      <c r="E10" s="13"/>
      <c r="F10" s="13" t="s">
        <v>12</v>
      </c>
      <c r="G10" s="13"/>
      <c r="H10" s="13"/>
      <c r="I10" s="13"/>
      <c r="J10" s="13"/>
      <c r="K10" s="13"/>
      <c r="L10" s="13"/>
      <c r="M10" s="13" t="s">
        <v>17</v>
      </c>
    </row>
    <row r="11" spans="1:13" ht="28.5" customHeight="1">
      <c r="A11" s="14"/>
      <c r="B11" s="13"/>
      <c r="C11" s="13" t="s">
        <v>8</v>
      </c>
      <c r="D11" s="13" t="s">
        <v>9</v>
      </c>
      <c r="E11" s="13"/>
      <c r="F11" s="13" t="s">
        <v>8</v>
      </c>
      <c r="G11" s="13" t="s">
        <v>13</v>
      </c>
      <c r="H11" s="13" t="s">
        <v>9</v>
      </c>
      <c r="I11" s="13"/>
      <c r="J11" s="13" t="s">
        <v>14</v>
      </c>
      <c r="K11" s="13" t="s">
        <v>9</v>
      </c>
      <c r="L11" s="13"/>
      <c r="M11" s="13"/>
    </row>
    <row r="12" spans="1:13" ht="14.25">
      <c r="A12" s="14" t="s">
        <v>4</v>
      </c>
      <c r="B12" s="13" t="s">
        <v>6</v>
      </c>
      <c r="C12" s="13"/>
      <c r="D12" s="13" t="s">
        <v>10</v>
      </c>
      <c r="E12" s="13" t="s">
        <v>11</v>
      </c>
      <c r="F12" s="13"/>
      <c r="G12" s="13"/>
      <c r="H12" s="13" t="s">
        <v>10</v>
      </c>
      <c r="I12" s="13" t="s">
        <v>11</v>
      </c>
      <c r="J12" s="13"/>
      <c r="K12" s="13" t="s">
        <v>15</v>
      </c>
      <c r="L12" s="6" t="s">
        <v>9</v>
      </c>
      <c r="M12" s="13"/>
    </row>
    <row r="13" spans="1:13" ht="58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" t="s">
        <v>16</v>
      </c>
      <c r="M13" s="13"/>
    </row>
    <row r="14" spans="1:13" ht="14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 t="s">
        <v>18</v>
      </c>
    </row>
    <row r="15" spans="1:13" ht="14.25">
      <c r="A15" s="7" t="s">
        <v>19</v>
      </c>
      <c r="B15" s="8" t="s">
        <v>20</v>
      </c>
      <c r="C15" s="10">
        <v>1042803</v>
      </c>
      <c r="D15" s="10">
        <v>377367</v>
      </c>
      <c r="E15" s="10">
        <v>59066</v>
      </c>
      <c r="F15" s="10">
        <v>8233</v>
      </c>
      <c r="G15" s="10">
        <v>0</v>
      </c>
      <c r="H15" s="10">
        <v>0</v>
      </c>
      <c r="I15" s="10">
        <v>0</v>
      </c>
      <c r="J15" s="10">
        <v>8233</v>
      </c>
      <c r="K15" s="10">
        <v>8233</v>
      </c>
      <c r="L15" s="10">
        <v>8233</v>
      </c>
      <c r="M15" s="10">
        <f aca="true" t="shared" si="0" ref="M15:M46">C15+F15</f>
        <v>1051036</v>
      </c>
    </row>
    <row r="16" spans="1:13" ht="14.25">
      <c r="A16" s="7" t="s">
        <v>21</v>
      </c>
      <c r="B16" s="8" t="s">
        <v>22</v>
      </c>
      <c r="C16" s="10">
        <v>683196</v>
      </c>
      <c r="D16" s="10">
        <v>377367</v>
      </c>
      <c r="E16" s="10">
        <v>59066</v>
      </c>
      <c r="F16" s="10">
        <v>5548</v>
      </c>
      <c r="G16" s="10">
        <v>0</v>
      </c>
      <c r="H16" s="10">
        <v>0</v>
      </c>
      <c r="I16" s="10">
        <v>0</v>
      </c>
      <c r="J16" s="10">
        <v>5548</v>
      </c>
      <c r="K16" s="10">
        <v>5548</v>
      </c>
      <c r="L16" s="10">
        <v>5548</v>
      </c>
      <c r="M16" s="10">
        <f t="shared" si="0"/>
        <v>688744</v>
      </c>
    </row>
    <row r="17" spans="1:13" ht="14.25">
      <c r="A17" s="7" t="s">
        <v>23</v>
      </c>
      <c r="B17" s="8" t="s">
        <v>24</v>
      </c>
      <c r="C17" s="10">
        <v>683196</v>
      </c>
      <c r="D17" s="10">
        <v>377367</v>
      </c>
      <c r="E17" s="10">
        <v>59066</v>
      </c>
      <c r="F17" s="10">
        <v>5548</v>
      </c>
      <c r="G17" s="10">
        <v>0</v>
      </c>
      <c r="H17" s="10">
        <v>0</v>
      </c>
      <c r="I17" s="10">
        <v>0</v>
      </c>
      <c r="J17" s="10">
        <v>5548</v>
      </c>
      <c r="K17" s="10">
        <v>5548</v>
      </c>
      <c r="L17" s="10">
        <v>5548</v>
      </c>
      <c r="M17" s="10">
        <f t="shared" si="0"/>
        <v>688744</v>
      </c>
    </row>
    <row r="18" spans="1:13" ht="14.25">
      <c r="A18" s="7" t="s">
        <v>25</v>
      </c>
      <c r="B18" s="8" t="s">
        <v>26</v>
      </c>
      <c r="C18" s="10">
        <v>54793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/>
      <c r="M18" s="10">
        <f t="shared" si="0"/>
        <v>54793</v>
      </c>
    </row>
    <row r="19" spans="1:13" ht="14.25">
      <c r="A19" s="7" t="s">
        <v>27</v>
      </c>
      <c r="B19" s="8" t="s">
        <v>28</v>
      </c>
      <c r="C19" s="10">
        <v>54793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/>
      <c r="M19" s="10">
        <f t="shared" si="0"/>
        <v>54793</v>
      </c>
    </row>
    <row r="20" spans="1:13" ht="14.25">
      <c r="A20" s="7" t="s">
        <v>29</v>
      </c>
      <c r="B20" s="8" t="s">
        <v>30</v>
      </c>
      <c r="C20" s="10">
        <v>304814</v>
      </c>
      <c r="D20" s="10">
        <v>0</v>
      </c>
      <c r="E20" s="10">
        <v>0</v>
      </c>
      <c r="F20" s="10">
        <v>2685</v>
      </c>
      <c r="G20" s="10">
        <v>0</v>
      </c>
      <c r="H20" s="10">
        <v>0</v>
      </c>
      <c r="I20" s="10">
        <v>0</v>
      </c>
      <c r="J20" s="10">
        <v>2685</v>
      </c>
      <c r="K20" s="10">
        <v>2685</v>
      </c>
      <c r="L20" s="10">
        <v>2685</v>
      </c>
      <c r="M20" s="10">
        <f t="shared" si="0"/>
        <v>307499</v>
      </c>
    </row>
    <row r="21" spans="1:13" ht="14.25">
      <c r="A21" s="7" t="s">
        <v>31</v>
      </c>
      <c r="B21" s="8" t="s">
        <v>32</v>
      </c>
      <c r="C21" s="10">
        <v>304814</v>
      </c>
      <c r="D21" s="10">
        <v>0</v>
      </c>
      <c r="E21" s="10">
        <v>0</v>
      </c>
      <c r="F21" s="10">
        <v>2685</v>
      </c>
      <c r="G21" s="10">
        <v>0</v>
      </c>
      <c r="H21" s="10">
        <v>0</v>
      </c>
      <c r="I21" s="10">
        <v>0</v>
      </c>
      <c r="J21" s="10">
        <v>2685</v>
      </c>
      <c r="K21" s="10">
        <v>2685</v>
      </c>
      <c r="L21" s="10">
        <v>2685</v>
      </c>
      <c r="M21" s="10">
        <f t="shared" si="0"/>
        <v>307499</v>
      </c>
    </row>
    <row r="22" spans="1:13" ht="99.75">
      <c r="A22" s="7" t="s">
        <v>33</v>
      </c>
      <c r="B22" s="8" t="s">
        <v>34</v>
      </c>
      <c r="C22" s="10">
        <v>26980063.26</v>
      </c>
      <c r="D22" s="10">
        <v>15020135</v>
      </c>
      <c r="E22" s="10">
        <v>2589440</v>
      </c>
      <c r="F22" s="10">
        <v>1561864</v>
      </c>
      <c r="G22" s="10">
        <v>475000</v>
      </c>
      <c r="H22" s="10">
        <v>50000</v>
      </c>
      <c r="I22" s="10">
        <v>6000</v>
      </c>
      <c r="J22" s="10">
        <v>1086864</v>
      </c>
      <c r="K22" s="10">
        <v>394564</v>
      </c>
      <c r="L22" s="10">
        <v>290564</v>
      </c>
      <c r="M22" s="10">
        <f t="shared" si="0"/>
        <v>28541927.26</v>
      </c>
    </row>
    <row r="23" spans="1:13" ht="14.25">
      <c r="A23" s="7" t="s">
        <v>35</v>
      </c>
      <c r="B23" s="8" t="s">
        <v>36</v>
      </c>
      <c r="C23" s="10">
        <v>25213308</v>
      </c>
      <c r="D23" s="10">
        <v>14478203</v>
      </c>
      <c r="E23" s="10">
        <v>2561122</v>
      </c>
      <c r="F23" s="10">
        <v>544500</v>
      </c>
      <c r="G23" s="10">
        <v>440000</v>
      </c>
      <c r="H23" s="10">
        <v>50000</v>
      </c>
      <c r="I23" s="10">
        <v>6000</v>
      </c>
      <c r="J23" s="10">
        <v>104500</v>
      </c>
      <c r="K23" s="10">
        <v>4500</v>
      </c>
      <c r="L23" s="10">
        <v>4500</v>
      </c>
      <c r="M23" s="10">
        <f t="shared" si="0"/>
        <v>25757808</v>
      </c>
    </row>
    <row r="24" spans="1:13" ht="14.25">
      <c r="A24" s="7" t="s">
        <v>37</v>
      </c>
      <c r="B24" s="8" t="s">
        <v>38</v>
      </c>
      <c r="C24" s="10">
        <v>21298160</v>
      </c>
      <c r="D24" s="10">
        <v>12410338</v>
      </c>
      <c r="E24" s="10">
        <v>2134763</v>
      </c>
      <c r="F24" s="10">
        <v>544500</v>
      </c>
      <c r="G24" s="10">
        <v>440000</v>
      </c>
      <c r="H24" s="10">
        <v>50000</v>
      </c>
      <c r="I24" s="10">
        <v>6000</v>
      </c>
      <c r="J24" s="10">
        <v>104500</v>
      </c>
      <c r="K24" s="10">
        <v>4500</v>
      </c>
      <c r="L24" s="10">
        <v>4500</v>
      </c>
      <c r="M24" s="10">
        <f t="shared" si="0"/>
        <v>21842660</v>
      </c>
    </row>
    <row r="25" spans="1:13" ht="57">
      <c r="A25" s="7" t="s">
        <v>39</v>
      </c>
      <c r="B25" s="8" t="s">
        <v>40</v>
      </c>
      <c r="C25" s="10">
        <v>1163391</v>
      </c>
      <c r="D25" s="10">
        <v>691198</v>
      </c>
      <c r="E25" s="10">
        <v>118559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/>
      <c r="M25" s="10">
        <f t="shared" si="0"/>
        <v>1163391</v>
      </c>
    </row>
    <row r="26" spans="1:13" ht="14.25">
      <c r="A26" s="7" t="s">
        <v>41</v>
      </c>
      <c r="B26" s="8" t="s">
        <v>42</v>
      </c>
      <c r="C26" s="10">
        <v>1812454</v>
      </c>
      <c r="D26" s="10">
        <v>1074748</v>
      </c>
      <c r="E26" s="10">
        <v>266800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/>
      <c r="M26" s="10">
        <f t="shared" si="0"/>
        <v>1812454</v>
      </c>
    </row>
    <row r="27" spans="1:13" ht="14.25">
      <c r="A27" s="7" t="s">
        <v>43</v>
      </c>
      <c r="B27" s="8" t="s">
        <v>44</v>
      </c>
      <c r="C27" s="10">
        <v>454103</v>
      </c>
      <c r="D27" s="10">
        <v>301919</v>
      </c>
      <c r="E27" s="10">
        <v>41000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/>
      <c r="M27" s="10">
        <f t="shared" si="0"/>
        <v>454103</v>
      </c>
    </row>
    <row r="28" spans="1:13" ht="42.75">
      <c r="A28" s="7" t="s">
        <v>45</v>
      </c>
      <c r="B28" s="8" t="s">
        <v>46</v>
      </c>
      <c r="C28" s="10">
        <v>485200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/>
      <c r="M28" s="10">
        <f t="shared" si="0"/>
        <v>485200</v>
      </c>
    </row>
    <row r="29" spans="1:13" ht="28.5">
      <c r="A29" s="7" t="s">
        <v>47</v>
      </c>
      <c r="B29" s="8" t="s">
        <v>48</v>
      </c>
      <c r="C29" s="10">
        <v>1020075</v>
      </c>
      <c r="D29" s="10">
        <v>541932</v>
      </c>
      <c r="E29" s="10">
        <v>28318</v>
      </c>
      <c r="F29" s="10">
        <v>134800</v>
      </c>
      <c r="G29" s="10">
        <v>35000</v>
      </c>
      <c r="H29" s="10">
        <v>0</v>
      </c>
      <c r="I29" s="10">
        <v>0</v>
      </c>
      <c r="J29" s="10">
        <v>99800</v>
      </c>
      <c r="K29" s="10">
        <v>99800</v>
      </c>
      <c r="L29" s="10">
        <v>95800</v>
      </c>
      <c r="M29" s="10">
        <f t="shared" si="0"/>
        <v>1154875</v>
      </c>
    </row>
    <row r="30" spans="1:13" ht="28.5">
      <c r="A30" s="7" t="s">
        <v>49</v>
      </c>
      <c r="B30" s="8" t="s">
        <v>50</v>
      </c>
      <c r="C30" s="10">
        <v>977075</v>
      </c>
      <c r="D30" s="10">
        <v>535037</v>
      </c>
      <c r="E30" s="10">
        <v>28318</v>
      </c>
      <c r="F30" s="10">
        <v>99800</v>
      </c>
      <c r="G30" s="10">
        <v>0</v>
      </c>
      <c r="H30" s="10">
        <v>0</v>
      </c>
      <c r="I30" s="10">
        <v>0</v>
      </c>
      <c r="J30" s="10">
        <v>99800</v>
      </c>
      <c r="K30" s="10">
        <v>99800</v>
      </c>
      <c r="L30" s="10">
        <v>95800</v>
      </c>
      <c r="M30" s="10">
        <f t="shared" si="0"/>
        <v>1076875</v>
      </c>
    </row>
    <row r="31" spans="1:13" ht="28.5">
      <c r="A31" s="7" t="s">
        <v>51</v>
      </c>
      <c r="B31" s="8" t="s">
        <v>52</v>
      </c>
      <c r="C31" s="10">
        <v>37000</v>
      </c>
      <c r="D31" s="10">
        <v>6895</v>
      </c>
      <c r="E31" s="10">
        <v>0</v>
      </c>
      <c r="F31" s="10">
        <v>35000</v>
      </c>
      <c r="G31" s="10">
        <v>35000</v>
      </c>
      <c r="H31" s="10">
        <v>0</v>
      </c>
      <c r="I31" s="10">
        <v>0</v>
      </c>
      <c r="J31" s="10">
        <v>0</v>
      </c>
      <c r="K31" s="10">
        <v>0</v>
      </c>
      <c r="L31" s="10"/>
      <c r="M31" s="10">
        <f t="shared" si="0"/>
        <v>72000</v>
      </c>
    </row>
    <row r="32" spans="1:13" ht="28.5">
      <c r="A32" s="7" t="s">
        <v>53</v>
      </c>
      <c r="B32" s="8" t="s">
        <v>54</v>
      </c>
      <c r="C32" s="10">
        <v>6000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/>
      <c r="M32" s="10">
        <f t="shared" si="0"/>
        <v>6000</v>
      </c>
    </row>
    <row r="33" spans="1:13" ht="14.25">
      <c r="A33" s="7" t="s">
        <v>55</v>
      </c>
      <c r="B33" s="8" t="s">
        <v>56</v>
      </c>
      <c r="C33" s="10">
        <v>277297.26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/>
      <c r="M33" s="10">
        <f t="shared" si="0"/>
        <v>277297.26</v>
      </c>
    </row>
    <row r="34" spans="1:13" ht="114">
      <c r="A34" s="7" t="s">
        <v>57</v>
      </c>
      <c r="B34" s="8" t="s">
        <v>58</v>
      </c>
      <c r="C34" s="10">
        <v>277297.26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/>
      <c r="M34" s="10">
        <f t="shared" si="0"/>
        <v>277297.26</v>
      </c>
    </row>
    <row r="35" spans="1:13" ht="14.25">
      <c r="A35" s="7" t="s">
        <v>25</v>
      </c>
      <c r="B35" s="8" t="s">
        <v>26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  <c r="M35" s="10">
        <f t="shared" si="0"/>
        <v>0</v>
      </c>
    </row>
    <row r="36" spans="1:13" ht="14.25">
      <c r="A36" s="7" t="s">
        <v>27</v>
      </c>
      <c r="B36" s="8" t="s">
        <v>28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>
        <f t="shared" si="0"/>
        <v>0</v>
      </c>
    </row>
    <row r="37" spans="1:13" ht="14.25">
      <c r="A37" s="7" t="s">
        <v>59</v>
      </c>
      <c r="B37" s="8" t="s">
        <v>60</v>
      </c>
      <c r="C37" s="10">
        <v>447591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/>
      <c r="M37" s="10">
        <f t="shared" si="0"/>
        <v>447591</v>
      </c>
    </row>
    <row r="38" spans="1:13" ht="28.5">
      <c r="A38" s="7" t="s">
        <v>61</v>
      </c>
      <c r="B38" s="8" t="s">
        <v>62</v>
      </c>
      <c r="C38" s="10">
        <v>44200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  <c r="M38" s="10">
        <f t="shared" si="0"/>
        <v>44200</v>
      </c>
    </row>
    <row r="39" spans="1:13" ht="71.25">
      <c r="A39" s="7" t="s">
        <v>63</v>
      </c>
      <c r="B39" s="8" t="s">
        <v>64</v>
      </c>
      <c r="C39" s="10">
        <v>206728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10">
        <f t="shared" si="0"/>
        <v>206728</v>
      </c>
    </row>
    <row r="40" spans="1:13" ht="42.75">
      <c r="A40" s="7" t="s">
        <v>65</v>
      </c>
      <c r="B40" s="8" t="s">
        <v>66</v>
      </c>
      <c r="C40" s="10">
        <v>196663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/>
      <c r="M40" s="10">
        <f t="shared" si="0"/>
        <v>196663</v>
      </c>
    </row>
    <row r="41" spans="1:13" ht="14.25">
      <c r="A41" s="7" t="s">
        <v>67</v>
      </c>
      <c r="B41" s="8" t="s">
        <v>68</v>
      </c>
      <c r="C41" s="10">
        <v>0</v>
      </c>
      <c r="D41" s="10">
        <v>0</v>
      </c>
      <c r="E41" s="10">
        <v>0</v>
      </c>
      <c r="F41" s="10">
        <v>290264</v>
      </c>
      <c r="G41" s="10">
        <v>0</v>
      </c>
      <c r="H41" s="10">
        <v>0</v>
      </c>
      <c r="I41" s="10">
        <v>0</v>
      </c>
      <c r="J41" s="10">
        <v>290264</v>
      </c>
      <c r="K41" s="10">
        <v>290264</v>
      </c>
      <c r="L41" s="10">
        <v>190264</v>
      </c>
      <c r="M41" s="10">
        <f t="shared" si="0"/>
        <v>290264</v>
      </c>
    </row>
    <row r="42" spans="1:13" ht="14.25">
      <c r="A42" s="7" t="s">
        <v>69</v>
      </c>
      <c r="B42" s="8" t="s">
        <v>70</v>
      </c>
      <c r="C42" s="10">
        <v>0</v>
      </c>
      <c r="D42" s="10">
        <v>0</v>
      </c>
      <c r="E42" s="10">
        <v>0</v>
      </c>
      <c r="F42" s="10">
        <v>290264</v>
      </c>
      <c r="G42" s="10">
        <v>0</v>
      </c>
      <c r="H42" s="10">
        <v>0</v>
      </c>
      <c r="I42" s="10">
        <v>0</v>
      </c>
      <c r="J42" s="10">
        <v>290264</v>
      </c>
      <c r="K42" s="10">
        <v>290264</v>
      </c>
      <c r="L42" s="10">
        <v>190264</v>
      </c>
      <c r="M42" s="10">
        <f t="shared" si="0"/>
        <v>290264</v>
      </c>
    </row>
    <row r="43" spans="1:13" ht="28.5">
      <c r="A43" s="7" t="s">
        <v>71</v>
      </c>
      <c r="B43" s="8" t="s">
        <v>72</v>
      </c>
      <c r="C43" s="10">
        <v>0</v>
      </c>
      <c r="D43" s="10">
        <v>0</v>
      </c>
      <c r="E43" s="10">
        <v>0</v>
      </c>
      <c r="F43" s="10">
        <v>592300</v>
      </c>
      <c r="G43" s="10">
        <v>0</v>
      </c>
      <c r="H43" s="10">
        <v>0</v>
      </c>
      <c r="I43" s="10">
        <v>0</v>
      </c>
      <c r="J43" s="10">
        <v>592300</v>
      </c>
      <c r="K43" s="10">
        <v>0</v>
      </c>
      <c r="L43" s="10"/>
      <c r="M43" s="10">
        <f t="shared" si="0"/>
        <v>592300</v>
      </c>
    </row>
    <row r="44" spans="1:13" ht="42.75">
      <c r="A44" s="7" t="s">
        <v>73</v>
      </c>
      <c r="B44" s="8" t="s">
        <v>74</v>
      </c>
      <c r="C44" s="10">
        <v>0</v>
      </c>
      <c r="D44" s="10">
        <v>0</v>
      </c>
      <c r="E44" s="10">
        <v>0</v>
      </c>
      <c r="F44" s="10">
        <v>592300</v>
      </c>
      <c r="G44" s="10">
        <v>0</v>
      </c>
      <c r="H44" s="10">
        <v>0</v>
      </c>
      <c r="I44" s="10">
        <v>0</v>
      </c>
      <c r="J44" s="10">
        <v>592300</v>
      </c>
      <c r="K44" s="10">
        <v>0</v>
      </c>
      <c r="L44" s="10"/>
      <c r="M44" s="10">
        <f t="shared" si="0"/>
        <v>592300</v>
      </c>
    </row>
    <row r="45" spans="1:13" ht="28.5">
      <c r="A45" s="7" t="s">
        <v>75</v>
      </c>
      <c r="B45" s="8" t="s">
        <v>76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/>
      <c r="M45" s="10">
        <f t="shared" si="0"/>
        <v>0</v>
      </c>
    </row>
    <row r="46" spans="1:13" ht="28.5">
      <c r="A46" s="7" t="s">
        <v>77</v>
      </c>
      <c r="B46" s="8" t="s">
        <v>78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/>
      <c r="M46" s="10">
        <f t="shared" si="0"/>
        <v>0</v>
      </c>
    </row>
    <row r="47" spans="1:13" ht="28.5">
      <c r="A47" s="7" t="s">
        <v>79</v>
      </c>
      <c r="B47" s="8" t="s">
        <v>80</v>
      </c>
      <c r="C47" s="10">
        <v>11892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/>
      <c r="M47" s="10">
        <f aca="true" t="shared" si="1" ref="M47:M78">C47+F47</f>
        <v>11892</v>
      </c>
    </row>
    <row r="48" spans="1:13" ht="42.75">
      <c r="A48" s="7" t="s">
        <v>81</v>
      </c>
      <c r="B48" s="8" t="s">
        <v>82</v>
      </c>
      <c r="C48" s="10">
        <v>11892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/>
      <c r="M48" s="10">
        <f t="shared" si="1"/>
        <v>11892</v>
      </c>
    </row>
    <row r="49" spans="1:13" ht="14.25">
      <c r="A49" s="7" t="s">
        <v>29</v>
      </c>
      <c r="B49" s="8" t="s">
        <v>30</v>
      </c>
      <c r="C49" s="10">
        <v>9900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/>
      <c r="M49" s="10">
        <f t="shared" si="1"/>
        <v>9900</v>
      </c>
    </row>
    <row r="50" spans="1:13" ht="14.25">
      <c r="A50" s="7" t="s">
        <v>31</v>
      </c>
      <c r="B50" s="8" t="s">
        <v>32</v>
      </c>
      <c r="C50" s="10">
        <v>9300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/>
      <c r="M50" s="10">
        <f t="shared" si="1"/>
        <v>9300</v>
      </c>
    </row>
    <row r="51" spans="1:13" ht="71.25">
      <c r="A51" s="7" t="s">
        <v>83</v>
      </c>
      <c r="B51" s="8" t="s">
        <v>84</v>
      </c>
      <c r="C51" s="10">
        <v>600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/>
      <c r="M51" s="10">
        <f t="shared" si="1"/>
        <v>600</v>
      </c>
    </row>
    <row r="52" spans="1:13" ht="99.75">
      <c r="A52" s="7" t="s">
        <v>85</v>
      </c>
      <c r="B52" s="8" t="s">
        <v>86</v>
      </c>
      <c r="C52" s="10">
        <v>41927172.00000001</v>
      </c>
      <c r="D52" s="10">
        <v>25799304.869999997</v>
      </c>
      <c r="E52" s="10">
        <v>4570095</v>
      </c>
      <c r="F52" s="10">
        <v>1057450</v>
      </c>
      <c r="G52" s="10">
        <v>933600</v>
      </c>
      <c r="H52" s="10">
        <v>2950</v>
      </c>
      <c r="I52" s="10">
        <v>0</v>
      </c>
      <c r="J52" s="10">
        <v>123850</v>
      </c>
      <c r="K52" s="10">
        <v>81850</v>
      </c>
      <c r="L52" s="10">
        <v>81850</v>
      </c>
      <c r="M52" s="10">
        <f t="shared" si="1"/>
        <v>42984622.00000001</v>
      </c>
    </row>
    <row r="53" spans="1:13" ht="14.25">
      <c r="A53" s="7" t="s">
        <v>87</v>
      </c>
      <c r="B53" s="8" t="s">
        <v>88</v>
      </c>
      <c r="C53" s="10">
        <v>41627656.00000001</v>
      </c>
      <c r="D53" s="10">
        <v>25587592.869999997</v>
      </c>
      <c r="E53" s="10">
        <v>4570095</v>
      </c>
      <c r="F53" s="10">
        <v>1057350</v>
      </c>
      <c r="G53" s="10">
        <v>933500</v>
      </c>
      <c r="H53" s="10">
        <v>2950</v>
      </c>
      <c r="I53" s="10">
        <v>0</v>
      </c>
      <c r="J53" s="10">
        <v>123850</v>
      </c>
      <c r="K53" s="10">
        <v>81850</v>
      </c>
      <c r="L53" s="10">
        <v>81850</v>
      </c>
      <c r="M53" s="10">
        <f t="shared" si="1"/>
        <v>42685006.00000001</v>
      </c>
    </row>
    <row r="54" spans="1:13" ht="57">
      <c r="A54" s="7" t="s">
        <v>89</v>
      </c>
      <c r="B54" s="8" t="s">
        <v>90</v>
      </c>
      <c r="C54" s="10">
        <v>37211507.1</v>
      </c>
      <c r="D54" s="10">
        <v>22951482.11</v>
      </c>
      <c r="E54" s="10">
        <v>4396489</v>
      </c>
      <c r="F54" s="10">
        <v>903500</v>
      </c>
      <c r="G54" s="10">
        <v>794500</v>
      </c>
      <c r="H54" s="10">
        <v>0</v>
      </c>
      <c r="I54" s="10">
        <v>0</v>
      </c>
      <c r="J54" s="10">
        <v>109000</v>
      </c>
      <c r="K54" s="10">
        <v>79000</v>
      </c>
      <c r="L54" s="10">
        <v>79000</v>
      </c>
      <c r="M54" s="10">
        <f t="shared" si="1"/>
        <v>38115007.1</v>
      </c>
    </row>
    <row r="55" spans="1:13" ht="28.5">
      <c r="A55" s="7" t="s">
        <v>91</v>
      </c>
      <c r="B55" s="8" t="s">
        <v>92</v>
      </c>
      <c r="C55" s="10">
        <v>1285161.68</v>
      </c>
      <c r="D55" s="10">
        <v>877791.68</v>
      </c>
      <c r="E55" s="10">
        <v>74258</v>
      </c>
      <c r="F55" s="10">
        <v>13850</v>
      </c>
      <c r="G55" s="10">
        <v>11000</v>
      </c>
      <c r="H55" s="10">
        <v>0</v>
      </c>
      <c r="I55" s="10">
        <v>0</v>
      </c>
      <c r="J55" s="10">
        <v>2850</v>
      </c>
      <c r="K55" s="10">
        <v>2850</v>
      </c>
      <c r="L55" s="10">
        <v>2850</v>
      </c>
      <c r="M55" s="10">
        <f t="shared" si="1"/>
        <v>1299011.68</v>
      </c>
    </row>
    <row r="56" spans="1:13" ht="28.5">
      <c r="A56" s="7" t="s">
        <v>93</v>
      </c>
      <c r="B56" s="8" t="s">
        <v>94</v>
      </c>
      <c r="C56" s="10">
        <v>512248.08999999997</v>
      </c>
      <c r="D56" s="10">
        <v>325834.29</v>
      </c>
      <c r="E56" s="10">
        <v>6314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/>
      <c r="M56" s="10">
        <f t="shared" si="1"/>
        <v>512248.08999999997</v>
      </c>
    </row>
    <row r="57" spans="1:13" ht="28.5">
      <c r="A57" s="7" t="s">
        <v>95</v>
      </c>
      <c r="B57" s="8" t="s">
        <v>96</v>
      </c>
      <c r="C57" s="10">
        <v>591754.7100000001</v>
      </c>
      <c r="D57" s="10">
        <v>400033.31</v>
      </c>
      <c r="E57" s="10">
        <v>21722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/>
      <c r="M57" s="10">
        <f t="shared" si="1"/>
        <v>591754.7100000001</v>
      </c>
    </row>
    <row r="58" spans="1:13" ht="28.5">
      <c r="A58" s="7" t="s">
        <v>97</v>
      </c>
      <c r="B58" s="8" t="s">
        <v>98</v>
      </c>
      <c r="C58" s="10">
        <v>306613.25</v>
      </c>
      <c r="D58" s="10">
        <v>141181.25</v>
      </c>
      <c r="E58" s="10">
        <v>0</v>
      </c>
      <c r="F58" s="10">
        <v>10000</v>
      </c>
      <c r="G58" s="10">
        <v>10000</v>
      </c>
      <c r="H58" s="10">
        <v>0</v>
      </c>
      <c r="I58" s="10">
        <v>0</v>
      </c>
      <c r="J58" s="10">
        <v>0</v>
      </c>
      <c r="K58" s="10">
        <v>0</v>
      </c>
      <c r="L58" s="10"/>
      <c r="M58" s="10">
        <f t="shared" si="1"/>
        <v>316613.25</v>
      </c>
    </row>
    <row r="59" spans="1:13" ht="14.25">
      <c r="A59" s="7" t="s">
        <v>99</v>
      </c>
      <c r="B59" s="8" t="s">
        <v>100</v>
      </c>
      <c r="C59" s="10">
        <v>1673311.17</v>
      </c>
      <c r="D59" s="10">
        <v>891270.23</v>
      </c>
      <c r="E59" s="10">
        <v>71312</v>
      </c>
      <c r="F59" s="10">
        <v>130000</v>
      </c>
      <c r="G59" s="10">
        <v>118000</v>
      </c>
      <c r="H59" s="10">
        <v>2950</v>
      </c>
      <c r="I59" s="10">
        <v>0</v>
      </c>
      <c r="J59" s="10">
        <v>12000</v>
      </c>
      <c r="K59" s="10">
        <v>0</v>
      </c>
      <c r="L59" s="10"/>
      <c r="M59" s="10">
        <f t="shared" si="1"/>
        <v>1803311.17</v>
      </c>
    </row>
    <row r="60" spans="1:13" ht="42.75">
      <c r="A60" s="7" t="s">
        <v>101</v>
      </c>
      <c r="B60" s="8" t="s">
        <v>102</v>
      </c>
      <c r="C60" s="10">
        <v>47060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/>
      <c r="M60" s="10">
        <f t="shared" si="1"/>
        <v>47060</v>
      </c>
    </row>
    <row r="61" spans="1:13" ht="14.25">
      <c r="A61" s="7" t="s">
        <v>59</v>
      </c>
      <c r="B61" s="8" t="s">
        <v>60</v>
      </c>
      <c r="C61" s="10">
        <v>299516</v>
      </c>
      <c r="D61" s="10">
        <v>211712</v>
      </c>
      <c r="E61" s="10">
        <v>0</v>
      </c>
      <c r="F61" s="10">
        <v>100</v>
      </c>
      <c r="G61" s="10">
        <v>100</v>
      </c>
      <c r="H61" s="10">
        <v>0</v>
      </c>
      <c r="I61" s="10">
        <v>0</v>
      </c>
      <c r="J61" s="10">
        <v>0</v>
      </c>
      <c r="K61" s="10">
        <v>0</v>
      </c>
      <c r="L61" s="10"/>
      <c r="M61" s="10">
        <f t="shared" si="1"/>
        <v>299616</v>
      </c>
    </row>
    <row r="62" spans="1:13" ht="28.5">
      <c r="A62" s="7" t="s">
        <v>103</v>
      </c>
      <c r="B62" s="8" t="s">
        <v>104</v>
      </c>
      <c r="C62" s="10">
        <v>299516</v>
      </c>
      <c r="D62" s="10">
        <v>211712</v>
      </c>
      <c r="E62" s="10">
        <v>0</v>
      </c>
      <c r="F62" s="10">
        <v>100</v>
      </c>
      <c r="G62" s="10">
        <v>100</v>
      </c>
      <c r="H62" s="10">
        <v>0</v>
      </c>
      <c r="I62" s="10">
        <v>0</v>
      </c>
      <c r="J62" s="10">
        <v>0</v>
      </c>
      <c r="K62" s="10">
        <v>0</v>
      </c>
      <c r="L62" s="10"/>
      <c r="M62" s="10">
        <f t="shared" si="1"/>
        <v>299616</v>
      </c>
    </row>
    <row r="63" spans="1:13" ht="99.75">
      <c r="A63" s="7" t="s">
        <v>105</v>
      </c>
      <c r="B63" s="8" t="s">
        <v>106</v>
      </c>
      <c r="C63" s="10">
        <v>35777719</v>
      </c>
      <c r="D63" s="10">
        <v>2194505</v>
      </c>
      <c r="E63" s="10">
        <v>194710</v>
      </c>
      <c r="F63" s="10">
        <v>462000</v>
      </c>
      <c r="G63" s="10">
        <v>422000</v>
      </c>
      <c r="H63" s="10">
        <v>73000</v>
      </c>
      <c r="I63" s="10">
        <v>2000</v>
      </c>
      <c r="J63" s="10">
        <v>40000</v>
      </c>
      <c r="K63" s="10">
        <v>20000</v>
      </c>
      <c r="L63" s="10">
        <v>20000</v>
      </c>
      <c r="M63" s="10">
        <f t="shared" si="1"/>
        <v>36239719</v>
      </c>
    </row>
    <row r="64" spans="1:13" ht="14.25">
      <c r="A64" s="7" t="s">
        <v>87</v>
      </c>
      <c r="B64" s="8" t="s">
        <v>88</v>
      </c>
      <c r="C64" s="10">
        <v>612500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0">
        <f t="shared" si="1"/>
        <v>612500</v>
      </c>
    </row>
    <row r="65" spans="1:13" ht="28.5">
      <c r="A65" s="7" t="s">
        <v>107</v>
      </c>
      <c r="B65" s="8" t="s">
        <v>108</v>
      </c>
      <c r="C65" s="10">
        <v>612500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/>
      <c r="M65" s="10">
        <f t="shared" si="1"/>
        <v>612500</v>
      </c>
    </row>
    <row r="66" spans="1:13" ht="28.5">
      <c r="A66" s="7" t="s">
        <v>47</v>
      </c>
      <c r="B66" s="8" t="s">
        <v>48</v>
      </c>
      <c r="C66" s="10">
        <v>34857817</v>
      </c>
      <c r="D66" s="10">
        <v>2194505</v>
      </c>
      <c r="E66" s="10">
        <v>194710</v>
      </c>
      <c r="F66" s="10">
        <v>462000</v>
      </c>
      <c r="G66" s="10">
        <v>422000</v>
      </c>
      <c r="H66" s="10">
        <v>73000</v>
      </c>
      <c r="I66" s="10">
        <v>2000</v>
      </c>
      <c r="J66" s="10">
        <v>40000</v>
      </c>
      <c r="K66" s="10">
        <v>20000</v>
      </c>
      <c r="L66" s="10">
        <v>20000</v>
      </c>
      <c r="M66" s="10">
        <f t="shared" si="1"/>
        <v>35319817</v>
      </c>
    </row>
    <row r="67" spans="1:13" ht="99.75">
      <c r="A67" s="7" t="s">
        <v>109</v>
      </c>
      <c r="B67" s="8" t="s">
        <v>110</v>
      </c>
      <c r="C67" s="10">
        <v>3300130.01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>
        <f t="shared" si="1"/>
        <v>3300130.01</v>
      </c>
    </row>
    <row r="68" spans="1:13" ht="99.75">
      <c r="A68" s="7" t="s">
        <v>111</v>
      </c>
      <c r="B68" s="8" t="s">
        <v>110</v>
      </c>
      <c r="C68" s="10">
        <v>575407.8099999999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>
        <f t="shared" si="1"/>
        <v>575407.8099999999</v>
      </c>
    </row>
    <row r="69" spans="1:13" ht="99.75">
      <c r="A69" s="7" t="s">
        <v>112</v>
      </c>
      <c r="B69" s="8" t="s">
        <v>113</v>
      </c>
      <c r="C69" s="10">
        <v>79000</v>
      </c>
      <c r="D69" s="10">
        <v>0</v>
      </c>
      <c r="E69" s="10">
        <v>0</v>
      </c>
      <c r="F69" s="10">
        <v>20000</v>
      </c>
      <c r="G69" s="10">
        <v>0</v>
      </c>
      <c r="H69" s="10">
        <v>0</v>
      </c>
      <c r="I69" s="10">
        <v>0</v>
      </c>
      <c r="J69" s="10">
        <v>20000</v>
      </c>
      <c r="K69" s="10">
        <v>20000</v>
      </c>
      <c r="L69" s="10">
        <v>20000</v>
      </c>
      <c r="M69" s="10">
        <f t="shared" si="1"/>
        <v>99000</v>
      </c>
    </row>
    <row r="70" spans="1:13" ht="99.75">
      <c r="A70" s="7" t="s">
        <v>114</v>
      </c>
      <c r="B70" s="8" t="s">
        <v>115</v>
      </c>
      <c r="C70" s="10">
        <v>321000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>
        <f t="shared" si="1"/>
        <v>321000</v>
      </c>
    </row>
    <row r="71" spans="1:13" ht="99.75">
      <c r="A71" s="7" t="s">
        <v>116</v>
      </c>
      <c r="B71" s="8" t="s">
        <v>115</v>
      </c>
      <c r="C71" s="10">
        <v>5785.26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/>
      <c r="M71" s="10">
        <f t="shared" si="1"/>
        <v>5785.26</v>
      </c>
    </row>
    <row r="72" spans="1:13" ht="99.75">
      <c r="A72" s="7" t="s">
        <v>117</v>
      </c>
      <c r="B72" s="8" t="s">
        <v>118</v>
      </c>
      <c r="C72" s="10">
        <v>180000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>
        <f t="shared" si="1"/>
        <v>180000</v>
      </c>
    </row>
    <row r="73" spans="1:13" ht="99.75">
      <c r="A73" s="7" t="s">
        <v>119</v>
      </c>
      <c r="B73" s="8" t="s">
        <v>120</v>
      </c>
      <c r="C73" s="10">
        <v>17359.45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>
        <f t="shared" si="1"/>
        <v>17359.45</v>
      </c>
    </row>
    <row r="74" spans="1:13" ht="85.5">
      <c r="A74" s="7" t="s">
        <v>121</v>
      </c>
      <c r="B74" s="8" t="s">
        <v>122</v>
      </c>
      <c r="C74" s="10">
        <v>7000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>
        <f t="shared" si="1"/>
        <v>7000</v>
      </c>
    </row>
    <row r="75" spans="1:13" ht="99.75">
      <c r="A75" s="7" t="s">
        <v>123</v>
      </c>
      <c r="B75" s="8" t="s">
        <v>124</v>
      </c>
      <c r="C75" s="10">
        <v>534000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>
        <f t="shared" si="1"/>
        <v>534000</v>
      </c>
    </row>
    <row r="76" spans="1:13" ht="99.75">
      <c r="A76" s="7" t="s">
        <v>125</v>
      </c>
      <c r="B76" s="8" t="s">
        <v>124</v>
      </c>
      <c r="C76" s="10">
        <v>99376.45999999999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0">
        <f t="shared" si="1"/>
        <v>99376.45999999999</v>
      </c>
    </row>
    <row r="77" spans="1:13" ht="42.75">
      <c r="A77" s="7" t="s">
        <v>126</v>
      </c>
      <c r="B77" s="8" t="s">
        <v>127</v>
      </c>
      <c r="C77" s="10">
        <v>30600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/>
      <c r="M77" s="10">
        <f t="shared" si="1"/>
        <v>30600</v>
      </c>
    </row>
    <row r="78" spans="1:13" ht="28.5">
      <c r="A78" s="7" t="s">
        <v>128</v>
      </c>
      <c r="B78" s="8" t="s">
        <v>129</v>
      </c>
      <c r="C78" s="10">
        <v>170598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/>
      <c r="M78" s="10">
        <f t="shared" si="1"/>
        <v>170598</v>
      </c>
    </row>
    <row r="79" spans="1:13" ht="28.5">
      <c r="A79" s="7" t="s">
        <v>130</v>
      </c>
      <c r="B79" s="8" t="s">
        <v>131</v>
      </c>
      <c r="C79" s="10">
        <v>195000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/>
      <c r="M79" s="10">
        <f aca="true" t="shared" si="2" ref="M79:M110">C79+F79</f>
        <v>195000</v>
      </c>
    </row>
    <row r="80" spans="1:13" ht="28.5">
      <c r="A80" s="7" t="s">
        <v>132</v>
      </c>
      <c r="B80" s="8" t="s">
        <v>133</v>
      </c>
      <c r="C80" s="10">
        <v>37039.54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>
        <f t="shared" si="2"/>
        <v>37039.54</v>
      </c>
    </row>
    <row r="81" spans="1:13" ht="14.25">
      <c r="A81" s="7" t="s">
        <v>134</v>
      </c>
      <c r="B81" s="8" t="s">
        <v>135</v>
      </c>
      <c r="C81" s="10">
        <v>232597.64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>
        <f t="shared" si="2"/>
        <v>232597.64</v>
      </c>
    </row>
    <row r="82" spans="1:13" ht="28.5">
      <c r="A82" s="7" t="s">
        <v>136</v>
      </c>
      <c r="B82" s="8" t="s">
        <v>137</v>
      </c>
      <c r="C82" s="10">
        <v>4344349.27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/>
      <c r="M82" s="10">
        <f t="shared" si="2"/>
        <v>4344349.27</v>
      </c>
    </row>
    <row r="83" spans="1:13" ht="14.25">
      <c r="A83" s="7" t="s">
        <v>138</v>
      </c>
      <c r="B83" s="8" t="s">
        <v>139</v>
      </c>
      <c r="C83" s="10">
        <v>9809732.03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>
        <f t="shared" si="2"/>
        <v>9809732.03</v>
      </c>
    </row>
    <row r="84" spans="1:13" ht="28.5">
      <c r="A84" s="7" t="s">
        <v>140</v>
      </c>
      <c r="B84" s="8" t="s">
        <v>141</v>
      </c>
      <c r="C84" s="10">
        <v>1610646.32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>
        <f t="shared" si="2"/>
        <v>1610646.32</v>
      </c>
    </row>
    <row r="85" spans="1:13" ht="14.25">
      <c r="A85" s="7" t="s">
        <v>142</v>
      </c>
      <c r="B85" s="8" t="s">
        <v>143</v>
      </c>
      <c r="C85" s="10">
        <v>2257900.14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/>
      <c r="M85" s="10">
        <f t="shared" si="2"/>
        <v>2257900.14</v>
      </c>
    </row>
    <row r="86" spans="1:13" ht="14.25">
      <c r="A86" s="7" t="s">
        <v>144</v>
      </c>
      <c r="B86" s="8" t="s">
        <v>145</v>
      </c>
      <c r="C86" s="10">
        <v>299409.34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>
        <f t="shared" si="2"/>
        <v>299409.34</v>
      </c>
    </row>
    <row r="87" spans="1:13" ht="14.25">
      <c r="A87" s="7" t="s">
        <v>146</v>
      </c>
      <c r="B87" s="8" t="s">
        <v>147</v>
      </c>
      <c r="C87" s="10">
        <v>17952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/>
      <c r="M87" s="10">
        <f t="shared" si="2"/>
        <v>17952</v>
      </c>
    </row>
    <row r="88" spans="1:13" ht="28.5">
      <c r="A88" s="7" t="s">
        <v>148</v>
      </c>
      <c r="B88" s="8" t="s">
        <v>149</v>
      </c>
      <c r="C88" s="10">
        <v>650394.6999999998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/>
      <c r="M88" s="10">
        <f t="shared" si="2"/>
        <v>650394.6999999998</v>
      </c>
    </row>
    <row r="89" spans="1:13" ht="42.75">
      <c r="A89" s="7" t="s">
        <v>150</v>
      </c>
      <c r="B89" s="8" t="s">
        <v>151</v>
      </c>
      <c r="C89" s="10">
        <v>1195869.99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/>
      <c r="M89" s="10">
        <f t="shared" si="2"/>
        <v>1195869.99</v>
      </c>
    </row>
    <row r="90" spans="1:13" ht="57">
      <c r="A90" s="7" t="s">
        <v>152</v>
      </c>
      <c r="B90" s="8" t="s">
        <v>153</v>
      </c>
      <c r="C90" s="10">
        <v>564087.48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/>
      <c r="M90" s="10">
        <f t="shared" si="2"/>
        <v>564087.48</v>
      </c>
    </row>
    <row r="91" spans="1:13" ht="28.5">
      <c r="A91" s="7" t="s">
        <v>154</v>
      </c>
      <c r="B91" s="8" t="s">
        <v>155</v>
      </c>
      <c r="C91" s="10">
        <v>37330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/>
      <c r="M91" s="10">
        <f t="shared" si="2"/>
        <v>37330</v>
      </c>
    </row>
    <row r="92" spans="1:13" ht="28.5">
      <c r="A92" s="7" t="s">
        <v>156</v>
      </c>
      <c r="B92" s="8" t="s">
        <v>157</v>
      </c>
      <c r="C92" s="10">
        <v>21700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/>
      <c r="M92" s="10">
        <f t="shared" si="2"/>
        <v>21700</v>
      </c>
    </row>
    <row r="93" spans="1:13" ht="42.75">
      <c r="A93" s="7" t="s">
        <v>158</v>
      </c>
      <c r="B93" s="8" t="s">
        <v>159</v>
      </c>
      <c r="C93" s="10">
        <v>3405277</v>
      </c>
      <c r="D93" s="10">
        <v>2194505</v>
      </c>
      <c r="E93" s="10">
        <v>194710</v>
      </c>
      <c r="F93" s="10">
        <v>442000</v>
      </c>
      <c r="G93" s="10">
        <v>422000</v>
      </c>
      <c r="H93" s="10">
        <v>73000</v>
      </c>
      <c r="I93" s="10">
        <v>2000</v>
      </c>
      <c r="J93" s="10">
        <v>20000</v>
      </c>
      <c r="K93" s="10">
        <v>0</v>
      </c>
      <c r="L93" s="10"/>
      <c r="M93" s="10">
        <f t="shared" si="2"/>
        <v>3847277</v>
      </c>
    </row>
    <row r="94" spans="1:13" ht="85.5">
      <c r="A94" s="7" t="s">
        <v>160</v>
      </c>
      <c r="B94" s="8" t="s">
        <v>161</v>
      </c>
      <c r="C94" s="10">
        <v>55756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/>
      <c r="M94" s="10">
        <f t="shared" si="2"/>
        <v>55756</v>
      </c>
    </row>
    <row r="95" spans="1:13" ht="85.5">
      <c r="A95" s="7" t="s">
        <v>162</v>
      </c>
      <c r="B95" s="8" t="s">
        <v>163</v>
      </c>
      <c r="C95" s="10">
        <v>47700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/>
      <c r="M95" s="10">
        <f t="shared" si="2"/>
        <v>47700</v>
      </c>
    </row>
    <row r="96" spans="1:13" ht="28.5">
      <c r="A96" s="7" t="s">
        <v>164</v>
      </c>
      <c r="B96" s="8" t="s">
        <v>165</v>
      </c>
      <c r="C96" s="10">
        <v>19200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/>
      <c r="M96" s="10">
        <f t="shared" si="2"/>
        <v>19200</v>
      </c>
    </row>
    <row r="97" spans="1:13" ht="28.5">
      <c r="A97" s="7" t="s">
        <v>166</v>
      </c>
      <c r="B97" s="8" t="s">
        <v>167</v>
      </c>
      <c r="C97" s="10">
        <v>4735618.5600000005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/>
      <c r="M97" s="10">
        <f t="shared" si="2"/>
        <v>4735618.5600000005</v>
      </c>
    </row>
    <row r="98" spans="1:13" ht="28.5">
      <c r="A98" s="7" t="s">
        <v>71</v>
      </c>
      <c r="B98" s="8" t="s">
        <v>72</v>
      </c>
      <c r="C98" s="10">
        <v>307402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/>
      <c r="M98" s="10">
        <f t="shared" si="2"/>
        <v>307402</v>
      </c>
    </row>
    <row r="99" spans="1:13" ht="42.75">
      <c r="A99" s="7" t="s">
        <v>168</v>
      </c>
      <c r="B99" s="8" t="s">
        <v>169</v>
      </c>
      <c r="C99" s="10">
        <v>172087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/>
      <c r="M99" s="10">
        <f t="shared" si="2"/>
        <v>172087</v>
      </c>
    </row>
    <row r="100" spans="1:13" ht="42.75">
      <c r="A100" s="7" t="s">
        <v>170</v>
      </c>
      <c r="B100" s="8" t="s">
        <v>171</v>
      </c>
      <c r="C100" s="10">
        <v>135315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/>
      <c r="M100" s="10">
        <f t="shared" si="2"/>
        <v>135315</v>
      </c>
    </row>
    <row r="101" spans="1:13" ht="99.75">
      <c r="A101" s="7" t="s">
        <v>172</v>
      </c>
      <c r="B101" s="8" t="s">
        <v>173</v>
      </c>
      <c r="C101" s="10">
        <v>5920060</v>
      </c>
      <c r="D101" s="10">
        <v>3778081</v>
      </c>
      <c r="E101" s="10">
        <v>575367</v>
      </c>
      <c r="F101" s="10">
        <v>273001</v>
      </c>
      <c r="G101" s="10">
        <v>152500</v>
      </c>
      <c r="H101" s="10">
        <v>60500</v>
      </c>
      <c r="I101" s="10">
        <v>0</v>
      </c>
      <c r="J101" s="10">
        <v>120501</v>
      </c>
      <c r="K101" s="10">
        <v>111001</v>
      </c>
      <c r="L101" s="10">
        <v>111001</v>
      </c>
      <c r="M101" s="10">
        <f t="shared" si="2"/>
        <v>6193061</v>
      </c>
    </row>
    <row r="102" spans="1:13" ht="14.25">
      <c r="A102" s="7" t="s">
        <v>174</v>
      </c>
      <c r="B102" s="8" t="s">
        <v>175</v>
      </c>
      <c r="C102" s="10">
        <v>5920060</v>
      </c>
      <c r="D102" s="10">
        <v>3778081</v>
      </c>
      <c r="E102" s="10">
        <v>575367</v>
      </c>
      <c r="F102" s="10">
        <v>203132</v>
      </c>
      <c r="G102" s="10">
        <v>152500</v>
      </c>
      <c r="H102" s="10">
        <v>60500</v>
      </c>
      <c r="I102" s="10">
        <v>0</v>
      </c>
      <c r="J102" s="10">
        <v>50632</v>
      </c>
      <c r="K102" s="10">
        <v>41132</v>
      </c>
      <c r="L102" s="10">
        <v>41132</v>
      </c>
      <c r="M102" s="10">
        <f t="shared" si="2"/>
        <v>6123192</v>
      </c>
    </row>
    <row r="103" spans="1:13" ht="28.5">
      <c r="A103" s="7" t="s">
        <v>176</v>
      </c>
      <c r="B103" s="8" t="s">
        <v>177</v>
      </c>
      <c r="C103" s="10">
        <v>64000</v>
      </c>
      <c r="D103" s="10">
        <v>0</v>
      </c>
      <c r="E103" s="10">
        <v>0</v>
      </c>
      <c r="F103" s="10">
        <v>2000</v>
      </c>
      <c r="G103" s="10">
        <v>2000</v>
      </c>
      <c r="H103" s="10">
        <v>0</v>
      </c>
      <c r="I103" s="10">
        <v>0</v>
      </c>
      <c r="J103" s="10">
        <v>0</v>
      </c>
      <c r="K103" s="10">
        <v>0</v>
      </c>
      <c r="L103" s="10"/>
      <c r="M103" s="10">
        <f t="shared" si="2"/>
        <v>66000</v>
      </c>
    </row>
    <row r="104" spans="1:13" ht="14.25">
      <c r="A104" s="7" t="s">
        <v>178</v>
      </c>
      <c r="B104" s="8" t="s">
        <v>179</v>
      </c>
      <c r="C104" s="10">
        <v>2578266</v>
      </c>
      <c r="D104" s="10">
        <v>1776920</v>
      </c>
      <c r="E104" s="10">
        <v>137145</v>
      </c>
      <c r="F104" s="10">
        <v>47400</v>
      </c>
      <c r="G104" s="10">
        <v>5500</v>
      </c>
      <c r="H104" s="10">
        <v>500</v>
      </c>
      <c r="I104" s="10">
        <v>0</v>
      </c>
      <c r="J104" s="10">
        <v>41900</v>
      </c>
      <c r="K104" s="10">
        <v>37400</v>
      </c>
      <c r="L104" s="10">
        <v>37400</v>
      </c>
      <c r="M104" s="10">
        <f t="shared" si="2"/>
        <v>2625666</v>
      </c>
    </row>
    <row r="105" spans="1:13" ht="14.25">
      <c r="A105" s="7" t="s">
        <v>180</v>
      </c>
      <c r="B105" s="8" t="s">
        <v>181</v>
      </c>
      <c r="C105" s="10">
        <v>275360</v>
      </c>
      <c r="D105" s="10">
        <v>165646</v>
      </c>
      <c r="E105" s="10">
        <v>33977</v>
      </c>
      <c r="F105" s="10">
        <v>3000</v>
      </c>
      <c r="G105" s="10">
        <v>3000</v>
      </c>
      <c r="H105" s="10">
        <v>0</v>
      </c>
      <c r="I105" s="10">
        <v>0</v>
      </c>
      <c r="J105" s="10">
        <v>0</v>
      </c>
      <c r="K105" s="10">
        <v>0</v>
      </c>
      <c r="L105" s="10"/>
      <c r="M105" s="10">
        <f t="shared" si="2"/>
        <v>278360</v>
      </c>
    </row>
    <row r="106" spans="1:13" ht="28.5">
      <c r="A106" s="7" t="s">
        <v>182</v>
      </c>
      <c r="B106" s="8" t="s">
        <v>183</v>
      </c>
      <c r="C106" s="10">
        <v>935186</v>
      </c>
      <c r="D106" s="10">
        <v>387234</v>
      </c>
      <c r="E106" s="10">
        <v>335655</v>
      </c>
      <c r="F106" s="10">
        <v>102000</v>
      </c>
      <c r="G106" s="10">
        <v>97000</v>
      </c>
      <c r="H106" s="10">
        <v>40000</v>
      </c>
      <c r="I106" s="10">
        <v>0</v>
      </c>
      <c r="J106" s="10">
        <v>5000</v>
      </c>
      <c r="K106" s="10">
        <v>0</v>
      </c>
      <c r="L106" s="10"/>
      <c r="M106" s="10">
        <f t="shared" si="2"/>
        <v>1037186</v>
      </c>
    </row>
    <row r="107" spans="1:13" ht="14.25">
      <c r="A107" s="7" t="s">
        <v>184</v>
      </c>
      <c r="B107" s="8" t="s">
        <v>185</v>
      </c>
      <c r="C107" s="10">
        <v>1838796</v>
      </c>
      <c r="D107" s="10">
        <v>1295328</v>
      </c>
      <c r="E107" s="10">
        <v>61978</v>
      </c>
      <c r="F107" s="10">
        <v>48732</v>
      </c>
      <c r="G107" s="10">
        <v>45000</v>
      </c>
      <c r="H107" s="10">
        <v>20000</v>
      </c>
      <c r="I107" s="10">
        <v>0</v>
      </c>
      <c r="J107" s="10">
        <v>3732</v>
      </c>
      <c r="K107" s="10">
        <v>3732</v>
      </c>
      <c r="L107" s="10">
        <v>3732</v>
      </c>
      <c r="M107" s="10">
        <f t="shared" si="2"/>
        <v>1887528</v>
      </c>
    </row>
    <row r="108" spans="1:13" ht="14.25">
      <c r="A108" s="7" t="s">
        <v>186</v>
      </c>
      <c r="B108" s="8" t="s">
        <v>187</v>
      </c>
      <c r="C108" s="10">
        <v>228452</v>
      </c>
      <c r="D108" s="10">
        <v>152953</v>
      </c>
      <c r="E108" s="10">
        <v>6612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/>
      <c r="M108" s="10">
        <f t="shared" si="2"/>
        <v>228452</v>
      </c>
    </row>
    <row r="109" spans="1:13" ht="14.25">
      <c r="A109" s="7" t="s">
        <v>67</v>
      </c>
      <c r="B109" s="8" t="s">
        <v>68</v>
      </c>
      <c r="C109" s="10">
        <v>0</v>
      </c>
      <c r="D109" s="10">
        <v>0</v>
      </c>
      <c r="E109" s="10">
        <v>0</v>
      </c>
      <c r="F109" s="10">
        <v>69869</v>
      </c>
      <c r="G109" s="10">
        <v>0</v>
      </c>
      <c r="H109" s="10">
        <v>0</v>
      </c>
      <c r="I109" s="10">
        <v>0</v>
      </c>
      <c r="J109" s="10">
        <v>69869</v>
      </c>
      <c r="K109" s="10">
        <v>69869</v>
      </c>
      <c r="L109" s="10">
        <v>69869</v>
      </c>
      <c r="M109" s="10">
        <f t="shared" si="2"/>
        <v>69869</v>
      </c>
    </row>
    <row r="110" spans="1:13" ht="14.25">
      <c r="A110" s="7" t="s">
        <v>69</v>
      </c>
      <c r="B110" s="8" t="s">
        <v>70</v>
      </c>
      <c r="C110" s="10">
        <v>0</v>
      </c>
      <c r="D110" s="10">
        <v>0</v>
      </c>
      <c r="E110" s="10">
        <v>0</v>
      </c>
      <c r="F110" s="10">
        <v>69869</v>
      </c>
      <c r="G110" s="10">
        <v>0</v>
      </c>
      <c r="H110" s="10">
        <v>0</v>
      </c>
      <c r="I110" s="10">
        <v>0</v>
      </c>
      <c r="J110" s="10">
        <v>69869</v>
      </c>
      <c r="K110" s="10">
        <v>69869</v>
      </c>
      <c r="L110" s="10">
        <v>69869</v>
      </c>
      <c r="M110" s="10">
        <f t="shared" si="2"/>
        <v>69869</v>
      </c>
    </row>
    <row r="111" spans="1:13" ht="99.75">
      <c r="A111" s="7" t="s">
        <v>188</v>
      </c>
      <c r="B111" s="8" t="s">
        <v>189</v>
      </c>
      <c r="C111" s="10">
        <v>3000</v>
      </c>
      <c r="D111" s="10">
        <v>0</v>
      </c>
      <c r="E111" s="10">
        <v>0</v>
      </c>
      <c r="F111" s="10">
        <v>24127</v>
      </c>
      <c r="G111" s="10">
        <v>7400</v>
      </c>
      <c r="H111" s="10">
        <v>0</v>
      </c>
      <c r="I111" s="10">
        <v>0</v>
      </c>
      <c r="J111" s="10">
        <v>16727</v>
      </c>
      <c r="K111" s="10">
        <v>16727</v>
      </c>
      <c r="L111" s="10">
        <v>16727</v>
      </c>
      <c r="M111" s="10">
        <f aca="true" t="shared" si="3" ref="M111:M125">C111+F111</f>
        <v>27127</v>
      </c>
    </row>
    <row r="112" spans="1:13" ht="28.5">
      <c r="A112" s="7" t="s">
        <v>190</v>
      </c>
      <c r="B112" s="8" t="s">
        <v>191</v>
      </c>
      <c r="C112" s="10">
        <v>3000</v>
      </c>
      <c r="D112" s="10">
        <v>0</v>
      </c>
      <c r="E112" s="10">
        <v>0</v>
      </c>
      <c r="F112" s="10">
        <v>16727</v>
      </c>
      <c r="G112" s="10">
        <v>0</v>
      </c>
      <c r="H112" s="10">
        <v>0</v>
      </c>
      <c r="I112" s="10">
        <v>0</v>
      </c>
      <c r="J112" s="10">
        <v>16727</v>
      </c>
      <c r="K112" s="10">
        <v>16727</v>
      </c>
      <c r="L112" s="10">
        <v>16727</v>
      </c>
      <c r="M112" s="10">
        <f t="shared" si="3"/>
        <v>19727</v>
      </c>
    </row>
    <row r="113" spans="1:13" ht="42.75">
      <c r="A113" s="7" t="s">
        <v>192</v>
      </c>
      <c r="B113" s="8" t="s">
        <v>193</v>
      </c>
      <c r="C113" s="10">
        <v>3000</v>
      </c>
      <c r="D113" s="10">
        <v>0</v>
      </c>
      <c r="E113" s="10">
        <v>0</v>
      </c>
      <c r="F113" s="10">
        <v>16727</v>
      </c>
      <c r="G113" s="10">
        <v>0</v>
      </c>
      <c r="H113" s="10">
        <v>0</v>
      </c>
      <c r="I113" s="10">
        <v>0</v>
      </c>
      <c r="J113" s="10">
        <v>16727</v>
      </c>
      <c r="K113" s="10">
        <v>16727</v>
      </c>
      <c r="L113" s="10">
        <v>16727</v>
      </c>
      <c r="M113" s="10">
        <f t="shared" si="3"/>
        <v>19727</v>
      </c>
    </row>
    <row r="114" spans="1:13" ht="28.5">
      <c r="A114" s="7" t="s">
        <v>194</v>
      </c>
      <c r="B114" s="8" t="s">
        <v>195</v>
      </c>
      <c r="C114" s="10">
        <v>0</v>
      </c>
      <c r="D114" s="10">
        <v>0</v>
      </c>
      <c r="E114" s="10">
        <v>0</v>
      </c>
      <c r="F114" s="10">
        <v>7400</v>
      </c>
      <c r="G114" s="10">
        <v>7400</v>
      </c>
      <c r="H114" s="10">
        <v>0</v>
      </c>
      <c r="I114" s="10">
        <v>0</v>
      </c>
      <c r="J114" s="10">
        <v>0</v>
      </c>
      <c r="K114" s="10">
        <v>0</v>
      </c>
      <c r="L114" s="10"/>
      <c r="M114" s="10">
        <f t="shared" si="3"/>
        <v>7400</v>
      </c>
    </row>
    <row r="115" spans="1:13" ht="28.5">
      <c r="A115" s="7" t="s">
        <v>196</v>
      </c>
      <c r="B115" s="8" t="s">
        <v>197</v>
      </c>
      <c r="C115" s="10">
        <v>0</v>
      </c>
      <c r="D115" s="10">
        <v>0</v>
      </c>
      <c r="E115" s="10">
        <v>0</v>
      </c>
      <c r="F115" s="10">
        <v>7400</v>
      </c>
      <c r="G115" s="10">
        <v>7400</v>
      </c>
      <c r="H115" s="10">
        <v>0</v>
      </c>
      <c r="I115" s="10">
        <v>0</v>
      </c>
      <c r="J115" s="10">
        <v>0</v>
      </c>
      <c r="K115" s="10">
        <v>0</v>
      </c>
      <c r="L115" s="10"/>
      <c r="M115" s="10">
        <f t="shared" si="3"/>
        <v>7400</v>
      </c>
    </row>
    <row r="116" spans="1:13" ht="42.75">
      <c r="A116" s="7" t="s">
        <v>198</v>
      </c>
      <c r="B116" s="8" t="s">
        <v>199</v>
      </c>
      <c r="C116" s="10">
        <v>8620061</v>
      </c>
      <c r="D116" s="10">
        <v>0</v>
      </c>
      <c r="E116" s="10">
        <v>0</v>
      </c>
      <c r="F116" s="10">
        <v>318833</v>
      </c>
      <c r="G116" s="10">
        <v>310133</v>
      </c>
      <c r="H116" s="10">
        <v>0</v>
      </c>
      <c r="I116" s="10">
        <v>0</v>
      </c>
      <c r="J116" s="10">
        <v>8700</v>
      </c>
      <c r="K116" s="10">
        <v>8700</v>
      </c>
      <c r="L116" s="10"/>
      <c r="M116" s="10">
        <f t="shared" si="3"/>
        <v>8938894</v>
      </c>
    </row>
    <row r="117" spans="1:13" ht="14.25">
      <c r="A117" s="7" t="s">
        <v>29</v>
      </c>
      <c r="B117" s="8" t="s">
        <v>30</v>
      </c>
      <c r="C117" s="10">
        <v>8620061</v>
      </c>
      <c r="D117" s="10">
        <v>0</v>
      </c>
      <c r="E117" s="10">
        <v>0</v>
      </c>
      <c r="F117" s="10">
        <v>318833</v>
      </c>
      <c r="G117" s="10">
        <v>310133</v>
      </c>
      <c r="H117" s="10">
        <v>0</v>
      </c>
      <c r="I117" s="10">
        <v>0</v>
      </c>
      <c r="J117" s="10">
        <v>8700</v>
      </c>
      <c r="K117" s="10">
        <v>8700</v>
      </c>
      <c r="L117" s="10"/>
      <c r="M117" s="10">
        <f t="shared" si="3"/>
        <v>8938894</v>
      </c>
    </row>
    <row r="118" spans="1:13" ht="14.25">
      <c r="A118" s="7" t="s">
        <v>200</v>
      </c>
      <c r="B118" s="8" t="s">
        <v>201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/>
      <c r="M118" s="10">
        <f t="shared" si="3"/>
        <v>0</v>
      </c>
    </row>
    <row r="119" spans="1:13" ht="57">
      <c r="A119" s="7" t="s">
        <v>202</v>
      </c>
      <c r="B119" s="8" t="s">
        <v>203</v>
      </c>
      <c r="C119" s="10">
        <v>6124198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/>
      <c r="M119" s="10">
        <f t="shared" si="3"/>
        <v>6124198</v>
      </c>
    </row>
    <row r="120" spans="1:13" ht="42.75">
      <c r="A120" s="7" t="s">
        <v>204</v>
      </c>
      <c r="B120" s="8" t="s">
        <v>205</v>
      </c>
      <c r="C120" s="10">
        <v>1573963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/>
      <c r="M120" s="10">
        <f t="shared" si="3"/>
        <v>1573963</v>
      </c>
    </row>
    <row r="121" spans="1:13" ht="14.25">
      <c r="A121" s="7" t="s">
        <v>206</v>
      </c>
      <c r="B121" s="8" t="s">
        <v>207</v>
      </c>
      <c r="C121" s="10">
        <v>716000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/>
      <c r="M121" s="10">
        <f t="shared" si="3"/>
        <v>716000</v>
      </c>
    </row>
    <row r="122" spans="1:13" ht="57">
      <c r="A122" s="7" t="s">
        <v>208</v>
      </c>
      <c r="B122" s="8" t="s">
        <v>209</v>
      </c>
      <c r="C122" s="10">
        <v>99400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/>
      <c r="M122" s="10">
        <f t="shared" si="3"/>
        <v>99400</v>
      </c>
    </row>
    <row r="123" spans="1:13" ht="71.25">
      <c r="A123" s="7" t="s">
        <v>210</v>
      </c>
      <c r="B123" s="8" t="s">
        <v>211</v>
      </c>
      <c r="C123" s="10">
        <v>0</v>
      </c>
      <c r="D123" s="10">
        <v>0</v>
      </c>
      <c r="E123" s="10">
        <v>0</v>
      </c>
      <c r="F123" s="10">
        <v>278200</v>
      </c>
      <c r="G123" s="10">
        <v>278200</v>
      </c>
      <c r="H123" s="10">
        <v>0</v>
      </c>
      <c r="I123" s="10">
        <v>0</v>
      </c>
      <c r="J123" s="10">
        <v>0</v>
      </c>
      <c r="K123" s="10">
        <v>0</v>
      </c>
      <c r="L123" s="10"/>
      <c r="M123" s="10">
        <f t="shared" si="3"/>
        <v>278200</v>
      </c>
    </row>
    <row r="124" spans="1:13" ht="14.25">
      <c r="A124" s="7" t="s">
        <v>212</v>
      </c>
      <c r="B124" s="8" t="s">
        <v>213</v>
      </c>
      <c r="C124" s="10">
        <v>106500</v>
      </c>
      <c r="D124" s="10">
        <v>0</v>
      </c>
      <c r="E124" s="10">
        <v>0</v>
      </c>
      <c r="F124" s="10">
        <v>40633</v>
      </c>
      <c r="G124" s="10">
        <v>31933</v>
      </c>
      <c r="H124" s="10">
        <v>0</v>
      </c>
      <c r="I124" s="10">
        <v>0</v>
      </c>
      <c r="J124" s="10">
        <v>8700</v>
      </c>
      <c r="K124" s="10">
        <v>8700</v>
      </c>
      <c r="L124" s="10"/>
      <c r="M124" s="10">
        <f t="shared" si="3"/>
        <v>147133</v>
      </c>
    </row>
    <row r="125" spans="1:13" s="3" customFormat="1" ht="15">
      <c r="A125" s="2" t="s">
        <v>214</v>
      </c>
      <c r="B125" s="2"/>
      <c r="C125" s="11">
        <v>120270878.26000002</v>
      </c>
      <c r="D125" s="11">
        <v>47169392.87</v>
      </c>
      <c r="E125" s="11">
        <v>7988678</v>
      </c>
      <c r="F125" s="11">
        <v>3705508</v>
      </c>
      <c r="G125" s="11">
        <v>2300633</v>
      </c>
      <c r="H125" s="11">
        <v>186450</v>
      </c>
      <c r="I125" s="11">
        <v>8000</v>
      </c>
      <c r="J125" s="11">
        <v>1404875</v>
      </c>
      <c r="K125" s="11">
        <v>641075</v>
      </c>
      <c r="L125" s="11">
        <f>L15+L22+L52+L63+L101+L111+L116</f>
        <v>528375</v>
      </c>
      <c r="M125" s="11">
        <f t="shared" si="3"/>
        <v>123976386.26000002</v>
      </c>
    </row>
    <row r="128" spans="2:9" ht="14.25">
      <c r="B128" s="9"/>
      <c r="I128" s="9"/>
    </row>
  </sheetData>
  <sheetProtection/>
  <mergeCells count="25">
    <mergeCell ref="K11:L11"/>
    <mergeCell ref="A7:M7"/>
    <mergeCell ref="A8:M8"/>
    <mergeCell ref="A10:A11"/>
    <mergeCell ref="B10:B11"/>
    <mergeCell ref="J1:M1"/>
    <mergeCell ref="J2:M2"/>
    <mergeCell ref="J3:M3"/>
    <mergeCell ref="J4:M4"/>
    <mergeCell ref="A12:A13"/>
    <mergeCell ref="B12:B13"/>
    <mergeCell ref="C10:E10"/>
    <mergeCell ref="C11:C13"/>
    <mergeCell ref="D12:D13"/>
    <mergeCell ref="D11:E11"/>
    <mergeCell ref="M10:M13"/>
    <mergeCell ref="E12:E13"/>
    <mergeCell ref="F10:L10"/>
    <mergeCell ref="F11:F13"/>
    <mergeCell ref="G11:G13"/>
    <mergeCell ref="H11:I11"/>
    <mergeCell ref="H12:H13"/>
    <mergeCell ref="I12:I13"/>
    <mergeCell ref="J11:J13"/>
    <mergeCell ref="K12:K13"/>
  </mergeCells>
  <printOptions/>
  <pageMargins left="0.2755905511811024" right="0.3937007874015748" top="0.2755905511811024" bottom="0.2755905511811024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HakerNet</cp:lastModifiedBy>
  <cp:lastPrinted>2013-03-28T09:57:05Z</cp:lastPrinted>
  <dcterms:created xsi:type="dcterms:W3CDTF">2013-02-11T13:01:13Z</dcterms:created>
  <dcterms:modified xsi:type="dcterms:W3CDTF">2013-03-28T09:57:54Z</dcterms:modified>
  <cp:category/>
  <cp:version/>
  <cp:contentType/>
  <cp:contentStatus/>
</cp:coreProperties>
</file>