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<sst xmlns="http://schemas.openxmlformats.org/spreadsheetml/2006/main" count="254" uniqueCount="222">
  <si>
    <t>Додаток 3</t>
  </si>
  <si>
    <t>за головними розпорядниками коштів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</si>
  <si>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</si>
  <si>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</si>
  <si>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</si>
  <si>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</si>
  <si>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</si>
  <si>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</si>
  <si>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</si>
  <si>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</si>
  <si>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</si>
  <si>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</si>
  <si>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</si>
  <si>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</si>
  <si>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</si>
  <si>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</si>
  <si>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</si>
  <si>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</si>
  <si>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</si>
  <si>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Менська районна рада</t>
  </si>
  <si>
    <t>010000</t>
  </si>
  <si>
    <t>Державне управління </t>
  </si>
  <si>
    <t>010116</t>
  </si>
  <si>
    <t>Органи місцевого самоврядування </t>
  </si>
  <si>
    <t>120000</t>
  </si>
  <si>
    <t>Засоби масової інформації </t>
  </si>
  <si>
    <t>120100</t>
  </si>
  <si>
    <t>Телебачення і радіомовлення </t>
  </si>
  <si>
    <t>250000</t>
  </si>
  <si>
    <t>Видатки, не віднесені до основних груп </t>
  </si>
  <si>
    <t>250404</t>
  </si>
  <si>
    <t>Інші видатки </t>
  </si>
  <si>
    <t>03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</si>
  <si>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</si>
  <si>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080000</t>
  </si>
  <si>
    <t>Охорона здоров`я </t>
  </si>
  <si>
    <t>080101</t>
  </si>
  <si>
    <t>Лікарні 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</si>
  <si>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</si>
  <si>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 </t>
  </si>
  <si>
    <t>080600</t>
  </si>
  <si>
    <t>Фельдшерсько-акушерські пункти </t>
  </si>
  <si>
    <t>080800</t>
  </si>
  <si>
    <t>Центри первинної медичної (медико-санітарної) допомоги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</si>
  <si>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</si>
  <si>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</si>
  <si>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081009</t>
  </si>
  <si>
    <t>Забезпечення централізованих заходів з лікування хворих на цукровий та нецукровий діабет </t>
  </si>
  <si>
    <t>090000</t>
  </si>
  <si>
    <t>Соціальний захист та соціальне забезпечення </t>
  </si>
  <si>
    <t>091101</t>
  </si>
  <si>
    <t>Утримання центрів соціальних служб для сім`ї, дітей та молоді </t>
  </si>
  <si>
    <t>091102</t>
  </si>
  <si>
    <t>Програми і заходи центрів соціальних служб для сім`ї, дітей та молоді </t>
  </si>
  <si>
    <t>091103</t>
  </si>
  <si>
    <t>Соціальні програми і заходи державних органів у справах молоді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</si>
  <si>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</si>
  <si>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</si>
  <si>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130000</t>
  </si>
  <si>
    <t>Фізична культура і спорт </t>
  </si>
  <si>
    <t>130102</t>
  </si>
  <si>
    <t>Проведення навчально-тренувальних зборів і змагань 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</si>
  <si>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</si>
  <si>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</si>
  <si>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130204</t>
  </si>
  <si>
    <t>Утримання апарату управління громадських фізкультурно-спортивних організацій (ФСТ `Колос`) </t>
  </si>
  <si>
    <t>150000</t>
  </si>
  <si>
    <t>Будівництво </t>
  </si>
  <si>
    <t>150101</t>
  </si>
  <si>
    <t>Капітальні вкладення </t>
  </si>
  <si>
    <t>150122</t>
  </si>
  <si>
    <t>Інвестиційні проекти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</si>
  <si>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</si>
  <si>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</si>
  <si>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</si>
  <si>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</si>
  <si>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180000</t>
  </si>
  <si>
    <t>Інші послуги, пов`язані з економічною діяльністю </t>
  </si>
  <si>
    <t>180404</t>
  </si>
  <si>
    <t>Підтримка малого і середнього підприємництва </t>
  </si>
  <si>
    <t>210000</t>
  </si>
  <si>
    <t>Запобігання та ліквідація надзвичайних ситуацій та наслідків стихійного лиха </t>
  </si>
  <si>
    <t>210105</t>
  </si>
  <si>
    <t>Видатки на запобігання та ліквідацію надзвичайних ситуацій та наслідків стихійного лиха 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</si>
  <si>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</si>
  <si>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 </t>
  </si>
  <si>
    <t>10</t>
  </si>
  <si>
    <t>Орган освіти і науки (Міністерство освіти і науки Автономної Республіки Крим, управління освіти і науки обласної (Київської, Севастопольської міської) державної адміністрації, відділ освіти районної державної адміністрації, виконавчого органу місцево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</si>
  <si>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</si>
  <si>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</si>
  <si>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</si>
  <si>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</si>
  <si>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</si>
  <si>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</si>
  <si>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070802</t>
  </si>
  <si>
    <t>Методична робота, інші заходи у сфері народної освіти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</si>
  <si>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</si>
  <si>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</si>
  <si>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</si>
  <si>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</si>
  <si>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070806</t>
  </si>
  <si>
    <t>Інші заклади освіти </t>
  </si>
  <si>
    <t>070807</t>
  </si>
  <si>
    <t>Інші освітні програми </t>
  </si>
  <si>
    <t>070808</t>
  </si>
  <si>
    <t>Допомога дітям-сиротам та дітям, позбавленим батьківського піклування, яким виповнюється 18 років </t>
  </si>
  <si>
    <t>130107</t>
  </si>
  <si>
    <t>Утримання та навчально-тренувальна робота дитячо-юнацьких спортивних шкіл </t>
  </si>
  <si>
    <t>15</t>
  </si>
  <si>
    <t>Орган праці та соціального захисту населення (Міністерство праці та соціальної політики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державної адміні</t>
  </si>
  <si>
    <t>070303</t>
  </si>
  <si>
    <t>Дитячі будинки (в т. ч. сімейного типу, прийомні сім`ї) 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</si>
  <si>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</si>
  <si>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</si>
  <si>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</si>
  <si>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</si>
  <si>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</si>
  <si>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</si>
  <si>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</si>
  <si>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</si>
  <si>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</si>
  <si>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 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</si>
  <si>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</si>
  <si>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</si>
  <si>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</si>
  <si>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</si>
  <si>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090210</t>
  </si>
  <si>
    <t>Пільги пенсіонерам з числа спеціалістів із захисту рослин, передбачені частиною четвертою статті 20 Закону України Про захист рослин, громадянам, передбачені пунктом ї частини першої статті 77 Основ законодавства про охорону здоров`я, частиною п`ятою стат</t>
  </si>
  <si>
    <t>090211</t>
  </si>
  <si>
    <t>090212</t>
  </si>
  <si>
    <t>Пільги на медичне обслуговування громадянам, які постраждали внаслідок Чорнобильської катастрофи </t>
  </si>
  <si>
    <t>090214</t>
  </si>
  <si>
    <t>Пільги окремим категоріям громадян з послуг зв`язку 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</si>
  <si>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</si>
  <si>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</si>
  <si>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</si>
  <si>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</si>
  <si>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 </t>
  </si>
  <si>
    <t>090303</t>
  </si>
  <si>
    <t>Допомога на догляд за дитиною віком до 3 років </t>
  </si>
  <si>
    <t>090304</t>
  </si>
  <si>
    <t>Допомога при народженні дитини </t>
  </si>
  <si>
    <t>090305</t>
  </si>
  <si>
    <t>Допомога на дітей, над якими встановлено опіку чи піклування </t>
  </si>
  <si>
    <t>090306</t>
  </si>
  <si>
    <t>Допомога на дітей одиноким матерям </t>
  </si>
  <si>
    <t>090307</t>
  </si>
  <si>
    <t>Тимчасова державна допомога дітям </t>
  </si>
  <si>
    <t>090401</t>
  </si>
  <si>
    <t>Державна соціальна допомога малозабезпеченим сім`ям </t>
  </si>
  <si>
    <t>090405</t>
  </si>
  <si>
    <t>Субсидії населенню для відшкодування витрат на оплату житлово-комунальних послуг 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</si>
  <si>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</si>
  <si>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</si>
  <si>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090412</t>
  </si>
  <si>
    <t>Інші видатки на соціальний захист населення </t>
  </si>
  <si>
    <t>090417</t>
  </si>
  <si>
    <t>Витрати на поховання учасників бойових дій та інвалідів війни </t>
  </si>
  <si>
    <t>091204</t>
  </si>
  <si>
    <t>Територіальні центри соціального обслуговування (надання соціальних послуг) 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</si>
  <si>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</si>
  <si>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 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</si>
  <si>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</si>
  <si>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 </t>
  </si>
  <si>
    <t>091209</t>
  </si>
  <si>
    <t>Фінансова підтримка громадських організацій інвалідів і ветеранів </t>
  </si>
  <si>
    <t>091300</t>
  </si>
  <si>
    <t>Державна соціальна допомога інвалідам з дитинства та дітям-інвалідам </t>
  </si>
  <si>
    <t>170102</t>
  </si>
  <si>
    <t>Компенсаційні виплати на пільговий проїзд автомобільним транспортом окремим категоріям громадян </t>
  </si>
  <si>
    <t>170302</t>
  </si>
  <si>
    <t>Компенсаційні виплати за пільговий проїзд окремих категорій громадян на залізничному транспорті </t>
  </si>
  <si>
    <t>24</t>
  </si>
  <si>
    <t>Орган з питань культури і туризму (Управління (головне управління) культури і туризму обласної (Київської, Севастопольської) державної адміністрації, відділ культури і туризму районної державної адміністрації, виконавчого органу місцевої ради)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</si>
  <si>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</si>
  <si>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</si>
  <si>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</si>
  <si>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</si>
  <si>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</si>
  <si>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</si>
  <si>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</si>
  <si>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</si>
  <si>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</si>
  <si>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</si>
  <si>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</si>
  <si>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</si>
  <si>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</si>
  <si>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</si>
  <si>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53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</si>
  <si>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</si>
  <si>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160000</t>
  </si>
  <si>
    <t>Сільське і лісове господарство, рибне господарство та мисливство </t>
  </si>
  <si>
    <t>160903</t>
  </si>
  <si>
    <t>Програми в галузі сільського господарства, лісового господарства, рибальства та мисливства </t>
  </si>
  <si>
    <t>76</t>
  </si>
  <si>
    <t>Фінансовий орган (в частині міжбюджетних трансфертів, резервного фонду)</t>
  </si>
  <si>
    <t>250102</t>
  </si>
  <si>
    <t>Резервний фонд 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</si>
  <si>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</si>
  <si>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 </t>
  </si>
  <si>
    <t>250313</t>
  </si>
  <si>
    <t>Додаткова дотація з державного бюджету на вирівнювання фінансової забезпеченості місцевих бюджетів </t>
  </si>
  <si>
    <t>250315</t>
  </si>
  <si>
    <t>Інші додаткові дотації </t>
  </si>
  <si>
    <t>250352</t>
  </si>
  <si>
    <t>Субвенція на проведення видатків місцевих бюджетів, що враховуються при визначенні обсягу міжбюджетних трансфертів 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</si>
  <si>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</si>
  <si>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</si>
  <si>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250358</t>
  </si>
  <si>
    <t>Субвенція з державного бюджету місцевим бюджетам на соціально-економічний розвиток 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</si>
  <si>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</si>
  <si>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</si>
  <si>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250380</t>
  </si>
  <si>
    <t>Інші субвенції </t>
  </si>
  <si>
    <t>250382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</si>
  <si>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 </t>
  </si>
  <si>
    <t>Всього видатків</t>
  </si>
  <si>
    <t>2012 року "Про районний бюджет на 2013 рік"</t>
  </si>
  <si>
    <t>Розподіл видатків районного бюджету Менського району на 2013 рік</t>
  </si>
  <si>
    <t>грн.</t>
  </si>
  <si>
    <t xml:space="preserve">до рішення районної ради від 25  грудня 2013 року </t>
  </si>
  <si>
    <t xml:space="preserve"> "Про внесення змін до рішення районної ради  від 26 грудня  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</si>
</sst>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0">
    <font>
      <sz val="10"/>
      <name val="Arial Cyr"/>
      <family val="0"/>
    </font>
    <font>
      <sz val="7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view="pageBreakPreview" zoomScale="60" zoomScalePageLayoutView="0" workbookViewId="0" topLeftCell="A127">
      <selection activeCell="J4" sqref="J4:M4"/>
    </sheetView>
  </sheetViews>
  <sheetFormatPr defaultColWidth="9.00390625" defaultRowHeight="12.75"/>
  <cols>
    <col min="1" max="1" width="9.125" style="2" customWidth="1"/>
    <col min="2" max="2" width="39.00390625" style="2" customWidth="1"/>
    <col min="3" max="3" width="12.625" style="17" bestFit="1" customWidth="1"/>
    <col min="4" max="4" width="11.625" style="17" bestFit="1" customWidth="1"/>
    <col min="5" max="5" width="11.00390625" style="17" customWidth="1"/>
    <col min="6" max="7" width="10.625" style="17" bestFit="1" customWidth="1"/>
    <col min="8" max="8" width="9.625" style="17" bestFit="1" customWidth="1"/>
    <col min="9" max="9" width="8.75390625" style="17" customWidth="1"/>
    <col min="10" max="11" width="10.625" style="17" bestFit="1" customWidth="1"/>
    <col min="12" max="12" width="15.75390625" style="17" customWidth="1"/>
    <col min="13" max="13" width="12.625" style="17" bestFit="1" customWidth="1"/>
    <col min="14" max="16384" width="9.125" style="2" customWidth="1"/>
  </cols>
  <sheetData>
    <row r="1" spans="2:13" s="7" customFormat="1" ht="12.75">
      <c r="B1" s="8"/>
      <c r="C1" s="9"/>
      <c r="D1" s="9"/>
      <c r="E1" s="9"/>
      <c r="F1" s="9"/>
      <c r="G1" s="9"/>
      <c r="H1" s="9"/>
      <c r="I1" s="9"/>
      <c r="J1" s="20" t="s">
        <v>0</v>
      </c>
      <c r="K1" s="20"/>
      <c r="L1" s="20"/>
      <c r="M1" s="20"/>
    </row>
    <row r="2" spans="2:13" s="7" customFormat="1" ht="12.75">
      <c r="B2" s="8"/>
      <c r="C2" s="9"/>
      <c r="D2" s="9"/>
      <c r="E2" s="9"/>
      <c r="F2" s="9"/>
      <c r="G2" s="9"/>
      <c r="H2" s="9"/>
      <c r="I2" s="9"/>
      <c r="J2" s="21" t="s">
        <v>220</v>
      </c>
      <c r="K2" s="20"/>
      <c r="L2" s="20"/>
      <c r="M2" s="20"/>
    </row>
    <row r="3" spans="2:13" s="7" customFormat="1" ht="12.75">
      <c r="B3" s="8"/>
      <c r="C3" s="9"/>
      <c r="D3" s="9"/>
      <c r="E3" s="9"/>
      <c r="F3" s="9"/>
      <c r="G3" s="9"/>
      <c r="H3" s="9"/>
      <c r="I3" s="9"/>
      <c r="J3" s="21" t="s">
        <v>221</v>
      </c>
      <c r="K3" s="20"/>
      <c r="L3" s="20"/>
      <c r="M3" s="20"/>
    </row>
    <row r="4" spans="2:13" s="7" customFormat="1" ht="12.75">
      <c r="B4" s="8"/>
      <c r="C4" s="9"/>
      <c r="D4" s="9"/>
      <c r="E4" s="9"/>
      <c r="F4" s="9"/>
      <c r="G4" s="9"/>
      <c r="H4" s="9"/>
      <c r="I4" s="9"/>
      <c r="J4" s="20" t="s">
        <v>217</v>
      </c>
      <c r="K4" s="20"/>
      <c r="L4" s="20"/>
      <c r="M4" s="20"/>
    </row>
    <row r="5" spans="2:13" s="7" customFormat="1" ht="12.7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2:13" s="7" customFormat="1" ht="12.7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7" customFormat="1" ht="15">
      <c r="A7" s="24" t="s">
        <v>218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s="7" customFormat="1" ht="15">
      <c r="A8" s="24" t="s">
        <v>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7" customFormat="1" ht="12.75">
      <c r="A9" s="10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 t="s">
        <v>219</v>
      </c>
    </row>
    <row r="10" spans="1:13" ht="12.75">
      <c r="A10" s="22" t="s">
        <v>2</v>
      </c>
      <c r="B10" s="23" t="s">
        <v>4</v>
      </c>
      <c r="C10" s="19" t="s">
        <v>6</v>
      </c>
      <c r="D10" s="19"/>
      <c r="E10" s="19"/>
      <c r="F10" s="19" t="s">
        <v>11</v>
      </c>
      <c r="G10" s="19"/>
      <c r="H10" s="19"/>
      <c r="I10" s="19"/>
      <c r="J10" s="19"/>
      <c r="K10" s="19"/>
      <c r="L10" s="19"/>
      <c r="M10" s="19" t="s">
        <v>16</v>
      </c>
    </row>
    <row r="11" spans="1:13" ht="28.5" customHeight="1">
      <c r="A11" s="22"/>
      <c r="B11" s="23"/>
      <c r="C11" s="19" t="s">
        <v>7</v>
      </c>
      <c r="D11" s="19" t="s">
        <v>8</v>
      </c>
      <c r="E11" s="19"/>
      <c r="F11" s="19" t="s">
        <v>7</v>
      </c>
      <c r="G11" s="19" t="s">
        <v>12</v>
      </c>
      <c r="H11" s="19" t="s">
        <v>8</v>
      </c>
      <c r="I11" s="19"/>
      <c r="J11" s="19" t="s">
        <v>13</v>
      </c>
      <c r="K11" s="19" t="s">
        <v>8</v>
      </c>
      <c r="L11" s="19"/>
      <c r="M11" s="19"/>
    </row>
    <row r="12" spans="1:13" ht="12.75">
      <c r="A12" s="22" t="s">
        <v>3</v>
      </c>
      <c r="B12" s="23" t="s">
        <v>5</v>
      </c>
      <c r="C12" s="19"/>
      <c r="D12" s="19" t="s">
        <v>9</v>
      </c>
      <c r="E12" s="19" t="s">
        <v>10</v>
      </c>
      <c r="F12" s="19"/>
      <c r="G12" s="19"/>
      <c r="H12" s="19" t="s">
        <v>9</v>
      </c>
      <c r="I12" s="19" t="s">
        <v>10</v>
      </c>
      <c r="J12" s="19"/>
      <c r="K12" s="19" t="s">
        <v>14</v>
      </c>
      <c r="L12" s="13" t="s">
        <v>8</v>
      </c>
      <c r="M12" s="19"/>
    </row>
    <row r="13" spans="1:13" ht="58.5" customHeight="1">
      <c r="A13" s="23"/>
      <c r="B13" s="23"/>
      <c r="C13" s="19"/>
      <c r="D13" s="19"/>
      <c r="E13" s="19"/>
      <c r="F13" s="19"/>
      <c r="G13" s="19"/>
      <c r="H13" s="19"/>
      <c r="I13" s="19"/>
      <c r="J13" s="19"/>
      <c r="K13" s="19"/>
      <c r="L13" s="14" t="s">
        <v>15</v>
      </c>
      <c r="M13" s="19"/>
    </row>
    <row r="14" spans="1:13" ht="12.75">
      <c r="A14" s="1">
        <v>1</v>
      </c>
      <c r="B14" s="1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13">
        <v>11</v>
      </c>
      <c r="L14" s="13">
        <v>12</v>
      </c>
      <c r="M14" s="13" t="s">
        <v>17</v>
      </c>
    </row>
    <row r="15" spans="1:13" ht="12.75">
      <c r="A15" s="3" t="s">
        <v>18</v>
      </c>
      <c r="B15" s="4" t="s">
        <v>19</v>
      </c>
      <c r="C15" s="15">
        <v>1286521</v>
      </c>
      <c r="D15" s="15">
        <v>407637</v>
      </c>
      <c r="E15" s="15">
        <v>73700</v>
      </c>
      <c r="F15" s="15">
        <v>33185</v>
      </c>
      <c r="G15" s="15">
        <v>2000</v>
      </c>
      <c r="H15" s="15">
        <v>0</v>
      </c>
      <c r="I15" s="15">
        <v>0</v>
      </c>
      <c r="J15" s="15">
        <v>31185</v>
      </c>
      <c r="K15" s="15">
        <v>31185</v>
      </c>
      <c r="L15" s="15">
        <v>28500</v>
      </c>
      <c r="M15" s="15">
        <f aca="true" t="shared" si="0" ref="M15:M46">C15+F15</f>
        <v>1319706</v>
      </c>
    </row>
    <row r="16" spans="1:13" ht="12.75">
      <c r="A16" s="3" t="s">
        <v>20</v>
      </c>
      <c r="B16" s="4" t="s">
        <v>21</v>
      </c>
      <c r="C16" s="15">
        <v>806242</v>
      </c>
      <c r="D16" s="15">
        <v>407637</v>
      </c>
      <c r="E16" s="15">
        <v>73700</v>
      </c>
      <c r="F16" s="15">
        <v>28700</v>
      </c>
      <c r="G16" s="15">
        <v>2000</v>
      </c>
      <c r="H16" s="15">
        <v>0</v>
      </c>
      <c r="I16" s="15">
        <v>0</v>
      </c>
      <c r="J16" s="15">
        <v>26700</v>
      </c>
      <c r="K16" s="15">
        <v>26700</v>
      </c>
      <c r="L16" s="15">
        <v>26700</v>
      </c>
      <c r="M16" s="15">
        <f t="shared" si="0"/>
        <v>834942</v>
      </c>
    </row>
    <row r="17" spans="1:13" ht="12.75">
      <c r="A17" s="3" t="s">
        <v>22</v>
      </c>
      <c r="B17" s="4" t="s">
        <v>23</v>
      </c>
      <c r="C17" s="15">
        <v>806242</v>
      </c>
      <c r="D17" s="15">
        <v>407637</v>
      </c>
      <c r="E17" s="15">
        <v>73700</v>
      </c>
      <c r="F17" s="15">
        <v>28700</v>
      </c>
      <c r="G17" s="15">
        <v>2000</v>
      </c>
      <c r="H17" s="15">
        <v>0</v>
      </c>
      <c r="I17" s="15">
        <v>0</v>
      </c>
      <c r="J17" s="15">
        <v>26700</v>
      </c>
      <c r="K17" s="15">
        <v>26700</v>
      </c>
      <c r="L17" s="15">
        <v>26700</v>
      </c>
      <c r="M17" s="15">
        <f t="shared" si="0"/>
        <v>834942</v>
      </c>
    </row>
    <row r="18" spans="1:13" ht="12.75">
      <c r="A18" s="3" t="s">
        <v>24</v>
      </c>
      <c r="B18" s="4" t="s">
        <v>25</v>
      </c>
      <c r="C18" s="15">
        <v>29400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/>
      <c r="M18" s="15">
        <f t="shared" si="0"/>
        <v>29400</v>
      </c>
    </row>
    <row r="19" spans="1:13" ht="12.75">
      <c r="A19" s="3" t="s">
        <v>26</v>
      </c>
      <c r="B19" s="4" t="s">
        <v>27</v>
      </c>
      <c r="C19" s="15">
        <v>29400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/>
      <c r="M19" s="15">
        <f t="shared" si="0"/>
        <v>29400</v>
      </c>
    </row>
    <row r="20" spans="1:13" ht="12.75">
      <c r="A20" s="3" t="s">
        <v>28</v>
      </c>
      <c r="B20" s="4" t="s">
        <v>29</v>
      </c>
      <c r="C20" s="15">
        <v>450879</v>
      </c>
      <c r="D20" s="15">
        <v>0</v>
      </c>
      <c r="E20" s="15">
        <v>0</v>
      </c>
      <c r="F20" s="15">
        <v>4485</v>
      </c>
      <c r="G20" s="15">
        <v>0</v>
      </c>
      <c r="H20" s="15">
        <v>0</v>
      </c>
      <c r="I20" s="15">
        <v>0</v>
      </c>
      <c r="J20" s="15">
        <v>4485</v>
      </c>
      <c r="K20" s="15">
        <v>4485</v>
      </c>
      <c r="L20" s="15">
        <v>1800</v>
      </c>
      <c r="M20" s="15">
        <f t="shared" si="0"/>
        <v>455364</v>
      </c>
    </row>
    <row r="21" spans="1:13" ht="12.75">
      <c r="A21" s="3" t="s">
        <v>30</v>
      </c>
      <c r="B21" s="4" t="s">
        <v>31</v>
      </c>
      <c r="C21" s="15">
        <v>450879</v>
      </c>
      <c r="D21" s="15">
        <v>0</v>
      </c>
      <c r="E21" s="15">
        <v>0</v>
      </c>
      <c r="F21" s="15">
        <v>4485</v>
      </c>
      <c r="G21" s="15">
        <v>0</v>
      </c>
      <c r="H21" s="15">
        <v>0</v>
      </c>
      <c r="I21" s="15">
        <v>0</v>
      </c>
      <c r="J21" s="15">
        <v>4485</v>
      </c>
      <c r="K21" s="15">
        <v>4485</v>
      </c>
      <c r="L21" s="15">
        <v>1800</v>
      </c>
      <c r="M21" s="15">
        <f t="shared" si="0"/>
        <v>455364</v>
      </c>
    </row>
    <row r="22" spans="1:13" ht="89.25">
      <c r="A22" s="3" t="s">
        <v>32</v>
      </c>
      <c r="B22" s="4" t="s">
        <v>33</v>
      </c>
      <c r="C22" s="15">
        <v>24890196</v>
      </c>
      <c r="D22" s="15">
        <v>13670856</v>
      </c>
      <c r="E22" s="15">
        <v>2948290</v>
      </c>
      <c r="F22" s="15">
        <v>2905093</v>
      </c>
      <c r="G22" s="15">
        <v>475000</v>
      </c>
      <c r="H22" s="15">
        <v>50000</v>
      </c>
      <c r="I22" s="15">
        <v>6000</v>
      </c>
      <c r="J22" s="15">
        <v>2430093</v>
      </c>
      <c r="K22" s="15">
        <v>1490385</v>
      </c>
      <c r="L22" s="15">
        <f>L35+L39</f>
        <v>1123287</v>
      </c>
      <c r="M22" s="15">
        <f t="shared" si="0"/>
        <v>27795289</v>
      </c>
    </row>
    <row r="23" spans="1:13" ht="12.75">
      <c r="A23" s="3" t="s">
        <v>34</v>
      </c>
      <c r="B23" s="4" t="s">
        <v>35</v>
      </c>
      <c r="C23" s="15">
        <v>23382540</v>
      </c>
      <c r="D23" s="15">
        <v>13096245</v>
      </c>
      <c r="E23" s="15">
        <v>2912440</v>
      </c>
      <c r="F23" s="15">
        <v>440000</v>
      </c>
      <c r="G23" s="15">
        <v>440000</v>
      </c>
      <c r="H23" s="15">
        <v>50000</v>
      </c>
      <c r="I23" s="15">
        <v>6000</v>
      </c>
      <c r="J23" s="15">
        <v>0</v>
      </c>
      <c r="K23" s="15">
        <v>0</v>
      </c>
      <c r="L23" s="15"/>
      <c r="M23" s="15">
        <f t="shared" si="0"/>
        <v>23822540</v>
      </c>
    </row>
    <row r="24" spans="1:13" ht="12.75">
      <c r="A24" s="3" t="s">
        <v>36</v>
      </c>
      <c r="B24" s="4" t="s">
        <v>37</v>
      </c>
      <c r="C24" s="15">
        <v>19156937</v>
      </c>
      <c r="D24" s="15">
        <v>10932870</v>
      </c>
      <c r="E24" s="15">
        <v>2423536</v>
      </c>
      <c r="F24" s="15">
        <v>440000</v>
      </c>
      <c r="G24" s="15">
        <v>440000</v>
      </c>
      <c r="H24" s="15">
        <v>50000</v>
      </c>
      <c r="I24" s="15">
        <v>6000</v>
      </c>
      <c r="J24" s="15">
        <v>0</v>
      </c>
      <c r="K24" s="15">
        <v>0</v>
      </c>
      <c r="L24" s="15"/>
      <c r="M24" s="15">
        <f t="shared" si="0"/>
        <v>19596937</v>
      </c>
    </row>
    <row r="25" spans="1:13" ht="51">
      <c r="A25" s="3" t="s">
        <v>38</v>
      </c>
      <c r="B25" s="4" t="s">
        <v>39</v>
      </c>
      <c r="C25" s="15">
        <v>1162428</v>
      </c>
      <c r="D25" s="15">
        <v>658764</v>
      </c>
      <c r="E25" s="15">
        <v>136355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/>
      <c r="M25" s="15">
        <f t="shared" si="0"/>
        <v>1162428</v>
      </c>
    </row>
    <row r="26" spans="1:13" ht="12.75">
      <c r="A26" s="3" t="s">
        <v>40</v>
      </c>
      <c r="B26" s="4" t="s">
        <v>41</v>
      </c>
      <c r="C26" s="15">
        <v>2004092</v>
      </c>
      <c r="D26" s="15">
        <v>1141874</v>
      </c>
      <c r="E26" s="15">
        <v>304167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/>
      <c r="M26" s="15">
        <f t="shared" si="0"/>
        <v>2004092</v>
      </c>
    </row>
    <row r="27" spans="1:13" ht="25.5">
      <c r="A27" s="3" t="s">
        <v>42</v>
      </c>
      <c r="B27" s="4" t="s">
        <v>43</v>
      </c>
      <c r="C27" s="15">
        <v>47000</v>
      </c>
      <c r="D27" s="15">
        <v>26000</v>
      </c>
      <c r="E27" s="15">
        <v>1000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/>
      <c r="M27" s="15">
        <f t="shared" si="0"/>
        <v>47000</v>
      </c>
    </row>
    <row r="28" spans="1:13" ht="63.75">
      <c r="A28" s="3" t="s">
        <v>44</v>
      </c>
      <c r="B28" s="4" t="s">
        <v>45</v>
      </c>
      <c r="C28" s="15">
        <v>517883</v>
      </c>
      <c r="D28" s="15">
        <v>336737</v>
      </c>
      <c r="E28" s="15">
        <v>47382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/>
      <c r="M28" s="15">
        <f t="shared" si="0"/>
        <v>517883</v>
      </c>
    </row>
    <row r="29" spans="1:13" ht="38.25">
      <c r="A29" s="3" t="s">
        <v>46</v>
      </c>
      <c r="B29" s="4" t="s">
        <v>47</v>
      </c>
      <c r="C29" s="15">
        <v>494200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/>
      <c r="M29" s="15">
        <f t="shared" si="0"/>
        <v>494200</v>
      </c>
    </row>
    <row r="30" spans="1:13" ht="25.5">
      <c r="A30" s="3" t="s">
        <v>48</v>
      </c>
      <c r="B30" s="4" t="s">
        <v>49</v>
      </c>
      <c r="C30" s="15">
        <v>1028250</v>
      </c>
      <c r="D30" s="15">
        <v>574611</v>
      </c>
      <c r="E30" s="15">
        <v>35850</v>
      </c>
      <c r="F30" s="15">
        <v>50225</v>
      </c>
      <c r="G30" s="15">
        <v>35000</v>
      </c>
      <c r="H30" s="15">
        <v>0</v>
      </c>
      <c r="I30" s="15">
        <v>0</v>
      </c>
      <c r="J30" s="15">
        <v>15225</v>
      </c>
      <c r="K30" s="15">
        <v>15225</v>
      </c>
      <c r="L30" s="15"/>
      <c r="M30" s="15">
        <f t="shared" si="0"/>
        <v>1078475</v>
      </c>
    </row>
    <row r="31" spans="1:13" ht="25.5">
      <c r="A31" s="3" t="s">
        <v>50</v>
      </c>
      <c r="B31" s="4" t="s">
        <v>51</v>
      </c>
      <c r="C31" s="15">
        <v>872263</v>
      </c>
      <c r="D31" s="15">
        <v>563596</v>
      </c>
      <c r="E31" s="15">
        <v>35850</v>
      </c>
      <c r="F31" s="15">
        <v>15225</v>
      </c>
      <c r="G31" s="15">
        <v>0</v>
      </c>
      <c r="H31" s="15">
        <v>0</v>
      </c>
      <c r="I31" s="15">
        <v>0</v>
      </c>
      <c r="J31" s="15">
        <v>15225</v>
      </c>
      <c r="K31" s="15">
        <v>15225</v>
      </c>
      <c r="L31" s="15"/>
      <c r="M31" s="15">
        <f t="shared" si="0"/>
        <v>887488</v>
      </c>
    </row>
    <row r="32" spans="1:13" ht="25.5">
      <c r="A32" s="3" t="s">
        <v>52</v>
      </c>
      <c r="B32" s="4" t="s">
        <v>53</v>
      </c>
      <c r="C32" s="15">
        <v>52967</v>
      </c>
      <c r="D32" s="15">
        <v>11015</v>
      </c>
      <c r="E32" s="15">
        <v>0</v>
      </c>
      <c r="F32" s="15">
        <v>35000</v>
      </c>
      <c r="G32" s="15">
        <v>35000</v>
      </c>
      <c r="H32" s="15">
        <v>0</v>
      </c>
      <c r="I32" s="15">
        <v>0</v>
      </c>
      <c r="J32" s="15">
        <v>0</v>
      </c>
      <c r="K32" s="15">
        <v>0</v>
      </c>
      <c r="L32" s="15"/>
      <c r="M32" s="15">
        <f t="shared" si="0"/>
        <v>87967</v>
      </c>
    </row>
    <row r="33" spans="1:13" ht="25.5">
      <c r="A33" s="3" t="s">
        <v>54</v>
      </c>
      <c r="B33" s="4" t="s">
        <v>55</v>
      </c>
      <c r="C33" s="15">
        <v>6000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/>
      <c r="M33" s="15">
        <f t="shared" si="0"/>
        <v>6000</v>
      </c>
    </row>
    <row r="34" spans="1:13" ht="63.75">
      <c r="A34" s="3" t="s">
        <v>56</v>
      </c>
      <c r="B34" s="4" t="s">
        <v>57</v>
      </c>
      <c r="C34" s="15">
        <v>97020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/>
      <c r="M34" s="15">
        <f t="shared" si="0"/>
        <v>97020</v>
      </c>
    </row>
    <row r="35" spans="1:13" ht="12.75">
      <c r="A35" s="3" t="s">
        <v>58</v>
      </c>
      <c r="B35" s="4" t="s">
        <v>59</v>
      </c>
      <c r="C35" s="15">
        <v>437206</v>
      </c>
      <c r="D35" s="15">
        <v>0</v>
      </c>
      <c r="E35" s="15">
        <v>0</v>
      </c>
      <c r="F35" s="15">
        <v>3500</v>
      </c>
      <c r="G35" s="15">
        <v>0</v>
      </c>
      <c r="H35" s="15">
        <v>0</v>
      </c>
      <c r="I35" s="15">
        <v>0</v>
      </c>
      <c r="J35" s="15">
        <v>3500</v>
      </c>
      <c r="K35" s="15">
        <v>3500</v>
      </c>
      <c r="L35" s="15">
        <v>3500</v>
      </c>
      <c r="M35" s="15">
        <f t="shared" si="0"/>
        <v>440706</v>
      </c>
    </row>
    <row r="36" spans="1:13" ht="25.5">
      <c r="A36" s="3" t="s">
        <v>60</v>
      </c>
      <c r="B36" s="4" t="s">
        <v>61</v>
      </c>
      <c r="C36" s="15">
        <v>57422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/>
      <c r="M36" s="15">
        <f t="shared" si="0"/>
        <v>57422</v>
      </c>
    </row>
    <row r="37" spans="1:13" ht="63.75">
      <c r="A37" s="3" t="s">
        <v>62</v>
      </c>
      <c r="B37" s="4" t="s">
        <v>63</v>
      </c>
      <c r="C37" s="15">
        <v>181505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/>
      <c r="M37" s="15">
        <f t="shared" si="0"/>
        <v>181505</v>
      </c>
    </row>
    <row r="38" spans="1:13" ht="38.25">
      <c r="A38" s="3" t="s">
        <v>64</v>
      </c>
      <c r="B38" s="4" t="s">
        <v>65</v>
      </c>
      <c r="C38" s="15">
        <v>198279</v>
      </c>
      <c r="D38" s="15">
        <v>0</v>
      </c>
      <c r="E38" s="15">
        <v>0</v>
      </c>
      <c r="F38" s="15">
        <v>3500</v>
      </c>
      <c r="G38" s="15">
        <v>0</v>
      </c>
      <c r="H38" s="15">
        <v>0</v>
      </c>
      <c r="I38" s="15">
        <v>0</v>
      </c>
      <c r="J38" s="15">
        <v>3500</v>
      </c>
      <c r="K38" s="15">
        <v>3500</v>
      </c>
      <c r="L38" s="15">
        <v>3500</v>
      </c>
      <c r="M38" s="15">
        <f t="shared" si="0"/>
        <v>201779</v>
      </c>
    </row>
    <row r="39" spans="1:13" ht="12.75">
      <c r="A39" s="3" t="s">
        <v>66</v>
      </c>
      <c r="B39" s="4" t="s">
        <v>67</v>
      </c>
      <c r="C39" s="15">
        <v>0</v>
      </c>
      <c r="D39" s="15">
        <v>0</v>
      </c>
      <c r="E39" s="15">
        <v>0</v>
      </c>
      <c r="F39" s="15">
        <v>1471660</v>
      </c>
      <c r="G39" s="15">
        <v>0</v>
      </c>
      <c r="H39" s="15">
        <v>0</v>
      </c>
      <c r="I39" s="15">
        <v>0</v>
      </c>
      <c r="J39" s="15">
        <v>1471660</v>
      </c>
      <c r="K39" s="15">
        <v>1471660</v>
      </c>
      <c r="L39" s="15">
        <v>1119787</v>
      </c>
      <c r="M39" s="15">
        <f t="shared" si="0"/>
        <v>1471660</v>
      </c>
    </row>
    <row r="40" spans="1:13" ht="12.75">
      <c r="A40" s="3" t="s">
        <v>68</v>
      </c>
      <c r="B40" s="4" t="s">
        <v>69</v>
      </c>
      <c r="C40" s="15">
        <v>0</v>
      </c>
      <c r="D40" s="15">
        <v>0</v>
      </c>
      <c r="E40" s="15">
        <v>0</v>
      </c>
      <c r="F40" s="15">
        <v>351873</v>
      </c>
      <c r="G40" s="15">
        <v>0</v>
      </c>
      <c r="H40" s="15">
        <v>0</v>
      </c>
      <c r="I40" s="15">
        <v>0</v>
      </c>
      <c r="J40" s="15">
        <v>351873</v>
      </c>
      <c r="K40" s="15">
        <v>351873</v>
      </c>
      <c r="L40" s="15"/>
      <c r="M40" s="15">
        <f t="shared" si="0"/>
        <v>351873</v>
      </c>
    </row>
    <row r="41" spans="1:13" ht="12.75">
      <c r="A41" s="3" t="s">
        <v>70</v>
      </c>
      <c r="B41" s="4" t="s">
        <v>71</v>
      </c>
      <c r="C41" s="15">
        <v>0</v>
      </c>
      <c r="D41" s="15">
        <v>0</v>
      </c>
      <c r="E41" s="15">
        <v>0</v>
      </c>
      <c r="F41" s="15">
        <v>1119787</v>
      </c>
      <c r="G41" s="15">
        <v>0</v>
      </c>
      <c r="H41" s="15">
        <v>0</v>
      </c>
      <c r="I41" s="15">
        <v>0</v>
      </c>
      <c r="J41" s="15">
        <v>1119787</v>
      </c>
      <c r="K41" s="15">
        <v>1119787</v>
      </c>
      <c r="L41" s="15">
        <v>1119787</v>
      </c>
      <c r="M41" s="15">
        <f t="shared" si="0"/>
        <v>1119787</v>
      </c>
    </row>
    <row r="42" spans="1:13" ht="25.5">
      <c r="A42" s="3" t="s">
        <v>72</v>
      </c>
      <c r="B42" s="4" t="s">
        <v>73</v>
      </c>
      <c r="C42" s="15">
        <v>0</v>
      </c>
      <c r="D42" s="15">
        <v>0</v>
      </c>
      <c r="E42" s="15">
        <v>0</v>
      </c>
      <c r="F42" s="15">
        <v>939708</v>
      </c>
      <c r="G42" s="15">
        <v>0</v>
      </c>
      <c r="H42" s="15">
        <v>0</v>
      </c>
      <c r="I42" s="15">
        <v>0</v>
      </c>
      <c r="J42" s="15">
        <v>939708</v>
      </c>
      <c r="K42" s="15">
        <v>0</v>
      </c>
      <c r="L42" s="15"/>
      <c r="M42" s="15">
        <f t="shared" si="0"/>
        <v>939708</v>
      </c>
    </row>
    <row r="43" spans="1:13" ht="51">
      <c r="A43" s="3" t="s">
        <v>74</v>
      </c>
      <c r="B43" s="4" t="s">
        <v>75</v>
      </c>
      <c r="C43" s="15">
        <v>0</v>
      </c>
      <c r="D43" s="15">
        <v>0</v>
      </c>
      <c r="E43" s="15">
        <v>0</v>
      </c>
      <c r="F43" s="15">
        <v>939708</v>
      </c>
      <c r="G43" s="15">
        <v>0</v>
      </c>
      <c r="H43" s="15">
        <v>0</v>
      </c>
      <c r="I43" s="15">
        <v>0</v>
      </c>
      <c r="J43" s="15">
        <v>939708</v>
      </c>
      <c r="K43" s="15">
        <v>0</v>
      </c>
      <c r="L43" s="15"/>
      <c r="M43" s="15">
        <f t="shared" si="0"/>
        <v>939708</v>
      </c>
    </row>
    <row r="44" spans="1:13" ht="25.5">
      <c r="A44" s="3" t="s">
        <v>76</v>
      </c>
      <c r="B44" s="4" t="s">
        <v>77</v>
      </c>
      <c r="C44" s="15">
        <v>10000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/>
      <c r="M44" s="15">
        <f t="shared" si="0"/>
        <v>10000</v>
      </c>
    </row>
    <row r="45" spans="1:13" ht="25.5">
      <c r="A45" s="3" t="s">
        <v>78</v>
      </c>
      <c r="B45" s="4" t="s">
        <v>79</v>
      </c>
      <c r="C45" s="15">
        <v>10000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/>
      <c r="M45" s="15">
        <f t="shared" si="0"/>
        <v>10000</v>
      </c>
    </row>
    <row r="46" spans="1:13" ht="25.5">
      <c r="A46" s="3" t="s">
        <v>80</v>
      </c>
      <c r="B46" s="4" t="s">
        <v>81</v>
      </c>
      <c r="C46" s="15">
        <v>15000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/>
      <c r="M46" s="15">
        <f t="shared" si="0"/>
        <v>15000</v>
      </c>
    </row>
    <row r="47" spans="1:13" ht="38.25">
      <c r="A47" s="3" t="s">
        <v>82</v>
      </c>
      <c r="B47" s="4" t="s">
        <v>83</v>
      </c>
      <c r="C47" s="15">
        <v>15000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/>
      <c r="M47" s="15">
        <f aca="true" t="shared" si="1" ref="M47:M78">C47+F47</f>
        <v>15000</v>
      </c>
    </row>
    <row r="48" spans="1:13" ht="12.75">
      <c r="A48" s="3" t="s">
        <v>28</v>
      </c>
      <c r="B48" s="4" t="s">
        <v>29</v>
      </c>
      <c r="C48" s="15">
        <v>17200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/>
      <c r="M48" s="15">
        <f t="shared" si="1"/>
        <v>17200</v>
      </c>
    </row>
    <row r="49" spans="1:13" ht="12.75">
      <c r="A49" s="3" t="s">
        <v>30</v>
      </c>
      <c r="B49" s="4" t="s">
        <v>31</v>
      </c>
      <c r="C49" s="15">
        <v>15500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/>
      <c r="M49" s="15">
        <f t="shared" si="1"/>
        <v>15500</v>
      </c>
    </row>
    <row r="50" spans="1:13" ht="63.75">
      <c r="A50" s="3" t="s">
        <v>84</v>
      </c>
      <c r="B50" s="4" t="s">
        <v>85</v>
      </c>
      <c r="C50" s="15">
        <v>1700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/>
      <c r="M50" s="15">
        <f t="shared" si="1"/>
        <v>1700</v>
      </c>
    </row>
    <row r="51" spans="1:13" ht="89.25">
      <c r="A51" s="3" t="s">
        <v>86</v>
      </c>
      <c r="B51" s="4" t="s">
        <v>87</v>
      </c>
      <c r="C51" s="15">
        <v>46692217.00000001</v>
      </c>
      <c r="D51" s="15">
        <v>27665640.69</v>
      </c>
      <c r="E51" s="15">
        <v>5915163.029999999</v>
      </c>
      <c r="F51" s="15">
        <v>1881968</v>
      </c>
      <c r="G51" s="15">
        <v>350600</v>
      </c>
      <c r="H51" s="15">
        <v>3600</v>
      </c>
      <c r="I51" s="15">
        <v>0</v>
      </c>
      <c r="J51" s="15">
        <v>1531368</v>
      </c>
      <c r="K51" s="15">
        <v>1486368</v>
      </c>
      <c r="L51" s="15">
        <f>L52+L63</f>
        <v>1371368</v>
      </c>
      <c r="M51" s="15">
        <f t="shared" si="1"/>
        <v>48574185.00000001</v>
      </c>
    </row>
    <row r="52" spans="1:13" ht="12.75">
      <c r="A52" s="3" t="s">
        <v>88</v>
      </c>
      <c r="B52" s="4" t="s">
        <v>89</v>
      </c>
      <c r="C52" s="15">
        <v>46383739.00000001</v>
      </c>
      <c r="D52" s="15">
        <v>27444420.69</v>
      </c>
      <c r="E52" s="15">
        <v>5915163.029999999</v>
      </c>
      <c r="F52" s="15">
        <v>617500</v>
      </c>
      <c r="G52" s="15">
        <v>350500</v>
      </c>
      <c r="H52" s="15">
        <v>3600</v>
      </c>
      <c r="I52" s="15">
        <v>0</v>
      </c>
      <c r="J52" s="15">
        <v>267000</v>
      </c>
      <c r="K52" s="15">
        <v>222000</v>
      </c>
      <c r="L52" s="15">
        <f>L53+L59</f>
        <v>107000</v>
      </c>
      <c r="M52" s="15">
        <f t="shared" si="1"/>
        <v>47001239.00000001</v>
      </c>
    </row>
    <row r="53" spans="1:13" ht="51">
      <c r="A53" s="3" t="s">
        <v>90</v>
      </c>
      <c r="B53" s="4" t="s">
        <v>91</v>
      </c>
      <c r="C53" s="15">
        <v>41259079.620000005</v>
      </c>
      <c r="D53" s="15">
        <v>24434782.33</v>
      </c>
      <c r="E53" s="15">
        <v>5626096.9799999995</v>
      </c>
      <c r="F53" s="15">
        <v>484000</v>
      </c>
      <c r="G53" s="15">
        <v>251000</v>
      </c>
      <c r="H53" s="15">
        <v>0</v>
      </c>
      <c r="I53" s="15">
        <v>0</v>
      </c>
      <c r="J53" s="15">
        <v>233000</v>
      </c>
      <c r="K53" s="15">
        <v>203000</v>
      </c>
      <c r="L53" s="15">
        <v>88000</v>
      </c>
      <c r="M53" s="15">
        <f t="shared" si="1"/>
        <v>41743079.620000005</v>
      </c>
    </row>
    <row r="54" spans="1:13" ht="25.5">
      <c r="A54" s="3" t="s">
        <v>92</v>
      </c>
      <c r="B54" s="4" t="s">
        <v>93</v>
      </c>
      <c r="C54" s="15">
        <v>1703944</v>
      </c>
      <c r="D54" s="15">
        <v>1143035</v>
      </c>
      <c r="E54" s="15">
        <v>130193</v>
      </c>
      <c r="F54" s="15">
        <v>11000</v>
      </c>
      <c r="G54" s="15">
        <v>11000</v>
      </c>
      <c r="H54" s="15">
        <v>0</v>
      </c>
      <c r="I54" s="15">
        <v>0</v>
      </c>
      <c r="J54" s="15">
        <v>0</v>
      </c>
      <c r="K54" s="15">
        <v>0</v>
      </c>
      <c r="L54" s="15"/>
      <c r="M54" s="15">
        <f t="shared" si="1"/>
        <v>1714944</v>
      </c>
    </row>
    <row r="55" spans="1:13" ht="25.5">
      <c r="A55" s="3" t="s">
        <v>94</v>
      </c>
      <c r="B55" s="4" t="s">
        <v>95</v>
      </c>
      <c r="C55" s="15">
        <v>541021</v>
      </c>
      <c r="D55" s="15">
        <v>324190</v>
      </c>
      <c r="E55" s="15">
        <v>8293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/>
      <c r="M55" s="15">
        <f t="shared" si="1"/>
        <v>541021</v>
      </c>
    </row>
    <row r="56" spans="1:13" ht="25.5">
      <c r="A56" s="3" t="s">
        <v>96</v>
      </c>
      <c r="B56" s="4" t="s">
        <v>97</v>
      </c>
      <c r="C56" s="15">
        <v>667718.85</v>
      </c>
      <c r="D56" s="15">
        <v>447830.67</v>
      </c>
      <c r="E56" s="15">
        <v>28774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/>
      <c r="M56" s="15">
        <f t="shared" si="1"/>
        <v>667718.85</v>
      </c>
    </row>
    <row r="57" spans="1:13" ht="25.5">
      <c r="A57" s="3" t="s">
        <v>98</v>
      </c>
      <c r="B57" s="4" t="s">
        <v>99</v>
      </c>
      <c r="C57" s="15">
        <v>323483</v>
      </c>
      <c r="D57" s="15">
        <v>149435</v>
      </c>
      <c r="E57" s="15">
        <v>0</v>
      </c>
      <c r="F57" s="15">
        <v>3000</v>
      </c>
      <c r="G57" s="15">
        <v>3000</v>
      </c>
      <c r="H57" s="15">
        <v>0</v>
      </c>
      <c r="I57" s="15">
        <v>0</v>
      </c>
      <c r="J57" s="15">
        <v>0</v>
      </c>
      <c r="K57" s="15">
        <v>0</v>
      </c>
      <c r="L57" s="15"/>
      <c r="M57" s="15">
        <f t="shared" si="1"/>
        <v>326483</v>
      </c>
    </row>
    <row r="58" spans="1:13" ht="12.75">
      <c r="A58" s="3" t="s">
        <v>100</v>
      </c>
      <c r="B58" s="4" t="s">
        <v>101</v>
      </c>
      <c r="C58" s="15">
        <v>1859532.53</v>
      </c>
      <c r="D58" s="15">
        <v>945147.69</v>
      </c>
      <c r="E58" s="15">
        <v>121806.05</v>
      </c>
      <c r="F58" s="15">
        <v>100500</v>
      </c>
      <c r="G58" s="15">
        <v>85500</v>
      </c>
      <c r="H58" s="15">
        <v>3600</v>
      </c>
      <c r="I58" s="15">
        <v>0</v>
      </c>
      <c r="J58" s="15">
        <v>15000</v>
      </c>
      <c r="K58" s="15">
        <v>0</v>
      </c>
      <c r="L58" s="15"/>
      <c r="M58" s="15">
        <f t="shared" si="1"/>
        <v>1960032.53</v>
      </c>
    </row>
    <row r="59" spans="1:13" ht="12.75">
      <c r="A59" s="3" t="s">
        <v>102</v>
      </c>
      <c r="B59" s="4" t="s">
        <v>103</v>
      </c>
      <c r="C59" s="15">
        <v>0</v>
      </c>
      <c r="D59" s="15">
        <v>0</v>
      </c>
      <c r="E59" s="15">
        <v>0</v>
      </c>
      <c r="F59" s="15">
        <v>19000</v>
      </c>
      <c r="G59" s="15">
        <v>0</v>
      </c>
      <c r="H59" s="15">
        <v>0</v>
      </c>
      <c r="I59" s="15">
        <v>0</v>
      </c>
      <c r="J59" s="15">
        <v>19000</v>
      </c>
      <c r="K59" s="15">
        <v>19000</v>
      </c>
      <c r="L59" s="15">
        <v>19000</v>
      </c>
      <c r="M59" s="15">
        <f t="shared" si="1"/>
        <v>19000</v>
      </c>
    </row>
    <row r="60" spans="1:13" ht="38.25">
      <c r="A60" s="3" t="s">
        <v>104</v>
      </c>
      <c r="B60" s="4" t="s">
        <v>105</v>
      </c>
      <c r="C60" s="15">
        <v>28960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/>
      <c r="M60" s="15">
        <f t="shared" si="1"/>
        <v>28960</v>
      </c>
    </row>
    <row r="61" spans="1:13" ht="12.75">
      <c r="A61" s="3" t="s">
        <v>58</v>
      </c>
      <c r="B61" s="4" t="s">
        <v>59</v>
      </c>
      <c r="C61" s="15">
        <v>308478</v>
      </c>
      <c r="D61" s="15">
        <v>221220</v>
      </c>
      <c r="E61" s="15">
        <v>0</v>
      </c>
      <c r="F61" s="15">
        <v>100</v>
      </c>
      <c r="G61" s="15">
        <v>100</v>
      </c>
      <c r="H61" s="15">
        <v>0</v>
      </c>
      <c r="I61" s="15">
        <v>0</v>
      </c>
      <c r="J61" s="15">
        <v>0</v>
      </c>
      <c r="K61" s="15">
        <v>0</v>
      </c>
      <c r="L61" s="15"/>
      <c r="M61" s="15">
        <f t="shared" si="1"/>
        <v>308578</v>
      </c>
    </row>
    <row r="62" spans="1:13" ht="25.5">
      <c r="A62" s="3" t="s">
        <v>106</v>
      </c>
      <c r="B62" s="4" t="s">
        <v>107</v>
      </c>
      <c r="C62" s="15">
        <v>308478</v>
      </c>
      <c r="D62" s="15">
        <v>221220</v>
      </c>
      <c r="E62" s="15">
        <v>0</v>
      </c>
      <c r="F62" s="15">
        <v>100</v>
      </c>
      <c r="G62" s="15">
        <v>100</v>
      </c>
      <c r="H62" s="15">
        <v>0</v>
      </c>
      <c r="I62" s="15">
        <v>0</v>
      </c>
      <c r="J62" s="15">
        <v>0</v>
      </c>
      <c r="K62" s="15">
        <v>0</v>
      </c>
      <c r="L62" s="15"/>
      <c r="M62" s="15">
        <f t="shared" si="1"/>
        <v>308578</v>
      </c>
    </row>
    <row r="63" spans="1:13" ht="12.75">
      <c r="A63" s="3" t="s">
        <v>66</v>
      </c>
      <c r="B63" s="4" t="s">
        <v>67</v>
      </c>
      <c r="C63" s="15">
        <v>0</v>
      </c>
      <c r="D63" s="15">
        <v>0</v>
      </c>
      <c r="E63" s="15">
        <v>0</v>
      </c>
      <c r="F63" s="15">
        <v>1264368</v>
      </c>
      <c r="G63" s="15">
        <v>0</v>
      </c>
      <c r="H63" s="15">
        <v>0</v>
      </c>
      <c r="I63" s="15">
        <v>0</v>
      </c>
      <c r="J63" s="15">
        <v>1264368</v>
      </c>
      <c r="K63" s="15">
        <v>1264368</v>
      </c>
      <c r="L63" s="15">
        <v>1264368</v>
      </c>
      <c r="M63" s="15">
        <f t="shared" si="1"/>
        <v>1264368</v>
      </c>
    </row>
    <row r="64" spans="1:13" ht="12.75">
      <c r="A64" s="3" t="s">
        <v>70</v>
      </c>
      <c r="B64" s="4" t="s">
        <v>71</v>
      </c>
      <c r="C64" s="15">
        <v>0</v>
      </c>
      <c r="D64" s="15">
        <v>0</v>
      </c>
      <c r="E64" s="15">
        <v>0</v>
      </c>
      <c r="F64" s="15">
        <v>1264368</v>
      </c>
      <c r="G64" s="15">
        <v>0</v>
      </c>
      <c r="H64" s="15">
        <v>0</v>
      </c>
      <c r="I64" s="15">
        <v>0</v>
      </c>
      <c r="J64" s="15">
        <v>1264368</v>
      </c>
      <c r="K64" s="15">
        <v>1264368</v>
      </c>
      <c r="L64" s="15">
        <v>1264368</v>
      </c>
      <c r="M64" s="15">
        <f t="shared" si="1"/>
        <v>1264368</v>
      </c>
    </row>
    <row r="65" spans="1:13" ht="89.25">
      <c r="A65" s="3" t="s">
        <v>108</v>
      </c>
      <c r="B65" s="4" t="s">
        <v>109</v>
      </c>
      <c r="C65" s="15">
        <v>41051886</v>
      </c>
      <c r="D65" s="15">
        <v>2190170</v>
      </c>
      <c r="E65" s="15">
        <v>268617</v>
      </c>
      <c r="F65" s="15">
        <v>563000</v>
      </c>
      <c r="G65" s="15">
        <v>503000</v>
      </c>
      <c r="H65" s="15">
        <v>65000</v>
      </c>
      <c r="I65" s="15">
        <v>2000</v>
      </c>
      <c r="J65" s="15">
        <v>60000</v>
      </c>
      <c r="K65" s="15">
        <v>30000</v>
      </c>
      <c r="L65" s="15">
        <v>30000</v>
      </c>
      <c r="M65" s="15">
        <f t="shared" si="1"/>
        <v>41614886</v>
      </c>
    </row>
    <row r="66" spans="1:13" ht="12.75">
      <c r="A66" s="3" t="s">
        <v>88</v>
      </c>
      <c r="B66" s="4" t="s">
        <v>89</v>
      </c>
      <c r="C66" s="15">
        <v>818300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/>
      <c r="M66" s="15">
        <f t="shared" si="1"/>
        <v>818300</v>
      </c>
    </row>
    <row r="67" spans="1:13" ht="25.5">
      <c r="A67" s="3" t="s">
        <v>110</v>
      </c>
      <c r="B67" s="4" t="s">
        <v>111</v>
      </c>
      <c r="C67" s="15">
        <v>818300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/>
      <c r="M67" s="15">
        <f t="shared" si="1"/>
        <v>818300</v>
      </c>
    </row>
    <row r="68" spans="1:13" ht="25.5">
      <c r="A68" s="3" t="s">
        <v>48</v>
      </c>
      <c r="B68" s="4" t="s">
        <v>49</v>
      </c>
      <c r="C68" s="15">
        <v>39912367</v>
      </c>
      <c r="D68" s="15">
        <v>2190170</v>
      </c>
      <c r="E68" s="15">
        <v>268617</v>
      </c>
      <c r="F68" s="15">
        <v>563000</v>
      </c>
      <c r="G68" s="15">
        <v>503000</v>
      </c>
      <c r="H68" s="15">
        <v>65000</v>
      </c>
      <c r="I68" s="15">
        <v>2000</v>
      </c>
      <c r="J68" s="15">
        <v>60000</v>
      </c>
      <c r="K68" s="15">
        <v>30000</v>
      </c>
      <c r="L68" s="15">
        <v>30000</v>
      </c>
      <c r="M68" s="15">
        <f t="shared" si="1"/>
        <v>40475367</v>
      </c>
    </row>
    <row r="69" spans="1:13" ht="89.25">
      <c r="A69" s="3" t="s">
        <v>112</v>
      </c>
      <c r="B69" s="4" t="s">
        <v>113</v>
      </c>
      <c r="C69" s="15">
        <v>3450000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/>
      <c r="M69" s="15">
        <f t="shared" si="1"/>
        <v>3450000</v>
      </c>
    </row>
    <row r="70" spans="1:13" ht="89.25">
      <c r="A70" s="3" t="s">
        <v>114</v>
      </c>
      <c r="B70" s="4" t="s">
        <v>113</v>
      </c>
      <c r="C70" s="15">
        <v>738700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/>
      <c r="M70" s="15">
        <f t="shared" si="1"/>
        <v>738700</v>
      </c>
    </row>
    <row r="71" spans="1:13" ht="89.25">
      <c r="A71" s="3" t="s">
        <v>115</v>
      </c>
      <c r="B71" s="4" t="s">
        <v>116</v>
      </c>
      <c r="C71" s="15">
        <v>93781</v>
      </c>
      <c r="D71" s="15">
        <v>0</v>
      </c>
      <c r="E71" s="15">
        <v>0</v>
      </c>
      <c r="F71" s="15">
        <v>30000</v>
      </c>
      <c r="G71" s="15">
        <v>0</v>
      </c>
      <c r="H71" s="15">
        <v>0</v>
      </c>
      <c r="I71" s="15">
        <v>0</v>
      </c>
      <c r="J71" s="15">
        <v>30000</v>
      </c>
      <c r="K71" s="15">
        <v>30000</v>
      </c>
      <c r="L71" s="15">
        <v>30000</v>
      </c>
      <c r="M71" s="15">
        <f t="shared" si="1"/>
        <v>123781</v>
      </c>
    </row>
    <row r="72" spans="1:13" ht="89.25">
      <c r="A72" s="3" t="s">
        <v>117</v>
      </c>
      <c r="B72" s="4" t="s">
        <v>118</v>
      </c>
      <c r="C72" s="15">
        <v>300000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/>
      <c r="M72" s="15">
        <f t="shared" si="1"/>
        <v>300000</v>
      </c>
    </row>
    <row r="73" spans="1:13" ht="89.25">
      <c r="A73" s="3" t="s">
        <v>119</v>
      </c>
      <c r="B73" s="4" t="s">
        <v>118</v>
      </c>
      <c r="C73" s="15">
        <v>7600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/>
      <c r="M73" s="15">
        <f t="shared" si="1"/>
        <v>7600</v>
      </c>
    </row>
    <row r="74" spans="1:13" ht="89.25">
      <c r="A74" s="3" t="s">
        <v>120</v>
      </c>
      <c r="B74" s="4" t="s">
        <v>121</v>
      </c>
      <c r="C74" s="15">
        <v>170000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/>
      <c r="M74" s="15">
        <f t="shared" si="1"/>
        <v>170000</v>
      </c>
    </row>
    <row r="75" spans="1:13" ht="89.25">
      <c r="A75" s="3" t="s">
        <v>122</v>
      </c>
      <c r="B75" s="4" t="s">
        <v>123</v>
      </c>
      <c r="C75" s="15">
        <v>19000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/>
      <c r="M75" s="15">
        <f t="shared" si="1"/>
        <v>19000</v>
      </c>
    </row>
    <row r="76" spans="1:13" ht="76.5">
      <c r="A76" s="3" t="s">
        <v>124</v>
      </c>
      <c r="B76" s="4" t="s">
        <v>125</v>
      </c>
      <c r="C76" s="15">
        <v>5000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/>
      <c r="M76" s="15">
        <f t="shared" si="1"/>
        <v>5000</v>
      </c>
    </row>
    <row r="77" spans="1:13" ht="89.25">
      <c r="A77" s="3" t="s">
        <v>126</v>
      </c>
      <c r="B77" s="4" t="s">
        <v>127</v>
      </c>
      <c r="C77" s="15">
        <v>502000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/>
      <c r="M77" s="15">
        <f t="shared" si="1"/>
        <v>502000</v>
      </c>
    </row>
    <row r="78" spans="1:13" ht="89.25">
      <c r="A78" s="3" t="s">
        <v>128</v>
      </c>
      <c r="B78" s="4" t="s">
        <v>127</v>
      </c>
      <c r="C78" s="15">
        <v>100400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/>
      <c r="M78" s="15">
        <f t="shared" si="1"/>
        <v>100400</v>
      </c>
    </row>
    <row r="79" spans="1:13" ht="38.25">
      <c r="A79" s="3" t="s">
        <v>129</v>
      </c>
      <c r="B79" s="4" t="s">
        <v>130</v>
      </c>
      <c r="C79" s="15">
        <v>28900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/>
      <c r="M79" s="15">
        <f aca="true" t="shared" si="2" ref="M79:M110">C79+F79</f>
        <v>28900</v>
      </c>
    </row>
    <row r="80" spans="1:13" ht="25.5">
      <c r="A80" s="3" t="s">
        <v>131</v>
      </c>
      <c r="B80" s="4" t="s">
        <v>132</v>
      </c>
      <c r="C80" s="15">
        <v>180000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/>
      <c r="M80" s="15">
        <f t="shared" si="2"/>
        <v>180000</v>
      </c>
    </row>
    <row r="81" spans="1:13" ht="89.25">
      <c r="A81" s="3" t="s">
        <v>133</v>
      </c>
      <c r="B81" s="4" t="s">
        <v>134</v>
      </c>
      <c r="C81" s="15">
        <v>200000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/>
      <c r="M81" s="15">
        <f t="shared" si="2"/>
        <v>200000</v>
      </c>
    </row>
    <row r="82" spans="1:13" ht="89.25">
      <c r="A82" s="3" t="s">
        <v>135</v>
      </c>
      <c r="B82" s="4" t="s">
        <v>134</v>
      </c>
      <c r="C82" s="15">
        <v>40800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/>
      <c r="M82" s="15">
        <f t="shared" si="2"/>
        <v>40800</v>
      </c>
    </row>
    <row r="83" spans="1:13" ht="25.5">
      <c r="A83" s="3" t="s">
        <v>136</v>
      </c>
      <c r="B83" s="4" t="s">
        <v>137</v>
      </c>
      <c r="C83" s="15">
        <v>350000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/>
      <c r="M83" s="15">
        <f t="shared" si="2"/>
        <v>350000</v>
      </c>
    </row>
    <row r="84" spans="1:13" ht="25.5">
      <c r="A84" s="3" t="s">
        <v>138</v>
      </c>
      <c r="B84" s="4" t="s">
        <v>139</v>
      </c>
      <c r="C84" s="15">
        <v>4600000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/>
      <c r="M84" s="15">
        <f t="shared" si="2"/>
        <v>4600000</v>
      </c>
    </row>
    <row r="85" spans="1:13" ht="12.75">
      <c r="A85" s="3" t="s">
        <v>140</v>
      </c>
      <c r="B85" s="4" t="s">
        <v>141</v>
      </c>
      <c r="C85" s="15">
        <v>11600000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/>
      <c r="M85" s="15">
        <f t="shared" si="2"/>
        <v>11600000</v>
      </c>
    </row>
    <row r="86" spans="1:13" ht="25.5">
      <c r="A86" s="3" t="s">
        <v>142</v>
      </c>
      <c r="B86" s="4" t="s">
        <v>143</v>
      </c>
      <c r="C86" s="15">
        <v>2000000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/>
      <c r="M86" s="15">
        <f t="shared" si="2"/>
        <v>2000000</v>
      </c>
    </row>
    <row r="87" spans="1:13" ht="12.75">
      <c r="A87" s="3" t="s">
        <v>144</v>
      </c>
      <c r="B87" s="4" t="s">
        <v>145</v>
      </c>
      <c r="C87" s="15">
        <v>2881300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/>
      <c r="M87" s="15">
        <f t="shared" si="2"/>
        <v>2881300</v>
      </c>
    </row>
    <row r="88" spans="1:13" ht="12.75">
      <c r="A88" s="3" t="s">
        <v>146</v>
      </c>
      <c r="B88" s="4" t="s">
        <v>147</v>
      </c>
      <c r="C88" s="15">
        <v>400000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/>
      <c r="M88" s="15">
        <f t="shared" si="2"/>
        <v>400000</v>
      </c>
    </row>
    <row r="89" spans="1:13" ht="25.5">
      <c r="A89" s="3" t="s">
        <v>148</v>
      </c>
      <c r="B89" s="4" t="s">
        <v>149</v>
      </c>
      <c r="C89" s="15">
        <v>1334000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/>
      <c r="M89" s="15">
        <f t="shared" si="2"/>
        <v>1334000</v>
      </c>
    </row>
    <row r="90" spans="1:13" ht="38.25">
      <c r="A90" s="3" t="s">
        <v>150</v>
      </c>
      <c r="B90" s="4" t="s">
        <v>151</v>
      </c>
      <c r="C90" s="15">
        <v>1120600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/>
      <c r="M90" s="15">
        <f t="shared" si="2"/>
        <v>1120600</v>
      </c>
    </row>
    <row r="91" spans="1:13" ht="51">
      <c r="A91" s="3" t="s">
        <v>152</v>
      </c>
      <c r="B91" s="4" t="s">
        <v>153</v>
      </c>
      <c r="C91" s="15">
        <v>542100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/>
      <c r="M91" s="15">
        <f t="shared" si="2"/>
        <v>542100</v>
      </c>
    </row>
    <row r="92" spans="1:13" ht="25.5">
      <c r="A92" s="3" t="s">
        <v>154</v>
      </c>
      <c r="B92" s="4" t="s">
        <v>155</v>
      </c>
      <c r="C92" s="15">
        <v>85280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/>
      <c r="M92" s="15">
        <f t="shared" si="2"/>
        <v>85280</v>
      </c>
    </row>
    <row r="93" spans="1:13" ht="25.5">
      <c r="A93" s="3" t="s">
        <v>156</v>
      </c>
      <c r="B93" s="4" t="s">
        <v>157</v>
      </c>
      <c r="C93" s="15">
        <v>36200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/>
      <c r="M93" s="15">
        <f t="shared" si="2"/>
        <v>36200</v>
      </c>
    </row>
    <row r="94" spans="1:13" ht="38.25">
      <c r="A94" s="3" t="s">
        <v>158</v>
      </c>
      <c r="B94" s="4" t="s">
        <v>159</v>
      </c>
      <c r="C94" s="15">
        <v>3581286</v>
      </c>
      <c r="D94" s="15">
        <v>2190170</v>
      </c>
      <c r="E94" s="15">
        <v>268617</v>
      </c>
      <c r="F94" s="15">
        <v>533000</v>
      </c>
      <c r="G94" s="15">
        <v>503000</v>
      </c>
      <c r="H94" s="15">
        <v>65000</v>
      </c>
      <c r="I94" s="15">
        <v>2000</v>
      </c>
      <c r="J94" s="15">
        <v>30000</v>
      </c>
      <c r="K94" s="15">
        <v>0</v>
      </c>
      <c r="L94" s="15"/>
      <c r="M94" s="15">
        <f t="shared" si="2"/>
        <v>4114286</v>
      </c>
    </row>
    <row r="95" spans="1:13" ht="76.5">
      <c r="A95" s="3" t="s">
        <v>160</v>
      </c>
      <c r="B95" s="4" t="s">
        <v>161</v>
      </c>
      <c r="C95" s="15">
        <v>66000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/>
      <c r="M95" s="15">
        <f t="shared" si="2"/>
        <v>66000</v>
      </c>
    </row>
    <row r="96" spans="1:13" ht="76.5">
      <c r="A96" s="3" t="s">
        <v>162</v>
      </c>
      <c r="B96" s="4" t="s">
        <v>163</v>
      </c>
      <c r="C96" s="15">
        <v>50120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/>
      <c r="M96" s="15">
        <f t="shared" si="2"/>
        <v>50120</v>
      </c>
    </row>
    <row r="97" spans="1:13" ht="25.5">
      <c r="A97" s="3" t="s">
        <v>164</v>
      </c>
      <c r="B97" s="4" t="s">
        <v>165</v>
      </c>
      <c r="C97" s="15">
        <v>23600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/>
      <c r="M97" s="15">
        <f t="shared" si="2"/>
        <v>23600</v>
      </c>
    </row>
    <row r="98" spans="1:13" ht="25.5">
      <c r="A98" s="3" t="s">
        <v>166</v>
      </c>
      <c r="B98" s="4" t="s">
        <v>167</v>
      </c>
      <c r="C98" s="15">
        <v>5405700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/>
      <c r="M98" s="15">
        <f t="shared" si="2"/>
        <v>5405700</v>
      </c>
    </row>
    <row r="99" spans="1:13" ht="25.5">
      <c r="A99" s="3" t="s">
        <v>72</v>
      </c>
      <c r="B99" s="4" t="s">
        <v>73</v>
      </c>
      <c r="C99" s="15">
        <v>321219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/>
      <c r="M99" s="15">
        <f t="shared" si="2"/>
        <v>321219</v>
      </c>
    </row>
    <row r="100" spans="1:13" ht="38.25">
      <c r="A100" s="3" t="s">
        <v>168</v>
      </c>
      <c r="B100" s="4" t="s">
        <v>169</v>
      </c>
      <c r="C100" s="15">
        <v>200000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/>
      <c r="M100" s="15">
        <f t="shared" si="2"/>
        <v>200000</v>
      </c>
    </row>
    <row r="101" spans="1:13" ht="38.25">
      <c r="A101" s="3" t="s">
        <v>170</v>
      </c>
      <c r="B101" s="4" t="s">
        <v>171</v>
      </c>
      <c r="C101" s="15">
        <v>121219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/>
      <c r="M101" s="15">
        <f t="shared" si="2"/>
        <v>121219</v>
      </c>
    </row>
    <row r="102" spans="1:13" ht="89.25">
      <c r="A102" s="3" t="s">
        <v>172</v>
      </c>
      <c r="B102" s="4" t="s">
        <v>173</v>
      </c>
      <c r="C102" s="15">
        <v>6169396</v>
      </c>
      <c r="D102" s="15">
        <v>3786926</v>
      </c>
      <c r="E102" s="15">
        <v>751193</v>
      </c>
      <c r="F102" s="15">
        <v>1906605</v>
      </c>
      <c r="G102" s="15">
        <v>150700</v>
      </c>
      <c r="H102" s="15">
        <v>55000</v>
      </c>
      <c r="I102" s="15">
        <v>0</v>
      </c>
      <c r="J102" s="15">
        <v>1755905</v>
      </c>
      <c r="K102" s="15">
        <v>1680805</v>
      </c>
      <c r="L102" s="15">
        <f>L103+L110</f>
        <v>1590644</v>
      </c>
      <c r="M102" s="15">
        <f t="shared" si="2"/>
        <v>8076001</v>
      </c>
    </row>
    <row r="103" spans="1:13" ht="12.75">
      <c r="A103" s="3" t="s">
        <v>174</v>
      </c>
      <c r="B103" s="4" t="s">
        <v>175</v>
      </c>
      <c r="C103" s="15">
        <v>6169396</v>
      </c>
      <c r="D103" s="15">
        <v>3786926</v>
      </c>
      <c r="E103" s="15">
        <v>751193</v>
      </c>
      <c r="F103" s="15">
        <v>355961</v>
      </c>
      <c r="G103" s="15">
        <v>150700</v>
      </c>
      <c r="H103" s="15">
        <v>55000</v>
      </c>
      <c r="I103" s="15">
        <v>0</v>
      </c>
      <c r="J103" s="15">
        <v>205261</v>
      </c>
      <c r="K103" s="15">
        <v>130161</v>
      </c>
      <c r="L103" s="15">
        <v>40000</v>
      </c>
      <c r="M103" s="15">
        <f t="shared" si="2"/>
        <v>6525357</v>
      </c>
    </row>
    <row r="104" spans="1:13" ht="25.5">
      <c r="A104" s="3" t="s">
        <v>176</v>
      </c>
      <c r="B104" s="4" t="s">
        <v>177</v>
      </c>
      <c r="C104" s="15">
        <v>80676</v>
      </c>
      <c r="D104" s="15">
        <v>0</v>
      </c>
      <c r="E104" s="15">
        <v>0</v>
      </c>
      <c r="F104" s="15">
        <v>5000</v>
      </c>
      <c r="G104" s="15">
        <v>5000</v>
      </c>
      <c r="H104" s="15">
        <v>0</v>
      </c>
      <c r="I104" s="15">
        <v>0</v>
      </c>
      <c r="J104" s="15">
        <v>0</v>
      </c>
      <c r="K104" s="15">
        <v>0</v>
      </c>
      <c r="L104" s="15"/>
      <c r="M104" s="15">
        <f t="shared" si="2"/>
        <v>85676</v>
      </c>
    </row>
    <row r="105" spans="1:13" ht="12.75">
      <c r="A105" s="3" t="s">
        <v>178</v>
      </c>
      <c r="B105" s="4" t="s">
        <v>179</v>
      </c>
      <c r="C105" s="15">
        <v>2603655</v>
      </c>
      <c r="D105" s="15">
        <v>1753546</v>
      </c>
      <c r="E105" s="15">
        <v>180610</v>
      </c>
      <c r="F105" s="15">
        <v>130052</v>
      </c>
      <c r="G105" s="15">
        <v>3120</v>
      </c>
      <c r="H105" s="15">
        <v>0</v>
      </c>
      <c r="I105" s="15">
        <v>0</v>
      </c>
      <c r="J105" s="15">
        <v>126932</v>
      </c>
      <c r="K105" s="15">
        <v>56832</v>
      </c>
      <c r="L105" s="15">
        <v>40000</v>
      </c>
      <c r="M105" s="15">
        <f t="shared" si="2"/>
        <v>2733707</v>
      </c>
    </row>
    <row r="106" spans="1:13" ht="12.75">
      <c r="A106" s="3" t="s">
        <v>180</v>
      </c>
      <c r="B106" s="4" t="s">
        <v>181</v>
      </c>
      <c r="C106" s="15">
        <v>273290</v>
      </c>
      <c r="D106" s="15">
        <v>154310</v>
      </c>
      <c r="E106" s="15">
        <v>39700</v>
      </c>
      <c r="F106" s="15">
        <v>2000</v>
      </c>
      <c r="G106" s="15">
        <v>2000</v>
      </c>
      <c r="H106" s="15">
        <v>0</v>
      </c>
      <c r="I106" s="15">
        <v>0</v>
      </c>
      <c r="J106" s="15">
        <v>0</v>
      </c>
      <c r="K106" s="15">
        <v>0</v>
      </c>
      <c r="L106" s="15"/>
      <c r="M106" s="15">
        <f t="shared" si="2"/>
        <v>275290</v>
      </c>
    </row>
    <row r="107" spans="1:13" ht="25.5">
      <c r="A107" s="3" t="s">
        <v>182</v>
      </c>
      <c r="B107" s="4" t="s">
        <v>183</v>
      </c>
      <c r="C107" s="15">
        <v>1073837</v>
      </c>
      <c r="D107" s="15">
        <v>392935</v>
      </c>
      <c r="E107" s="15">
        <v>454242</v>
      </c>
      <c r="F107" s="15">
        <v>165756</v>
      </c>
      <c r="G107" s="15">
        <v>90500</v>
      </c>
      <c r="H107" s="15">
        <v>40000</v>
      </c>
      <c r="I107" s="15">
        <v>0</v>
      </c>
      <c r="J107" s="15">
        <v>75256</v>
      </c>
      <c r="K107" s="15">
        <v>70256</v>
      </c>
      <c r="L107" s="15"/>
      <c r="M107" s="15">
        <f t="shared" si="2"/>
        <v>1239593</v>
      </c>
    </row>
    <row r="108" spans="1:13" ht="12.75">
      <c r="A108" s="3" t="s">
        <v>184</v>
      </c>
      <c r="B108" s="4" t="s">
        <v>185</v>
      </c>
      <c r="C108" s="15">
        <v>1863935</v>
      </c>
      <c r="D108" s="15">
        <v>1301585</v>
      </c>
      <c r="E108" s="15">
        <v>69733</v>
      </c>
      <c r="F108" s="15">
        <v>53153</v>
      </c>
      <c r="G108" s="15">
        <v>50080</v>
      </c>
      <c r="H108" s="15">
        <v>15000</v>
      </c>
      <c r="I108" s="15">
        <v>0</v>
      </c>
      <c r="J108" s="15">
        <v>3073</v>
      </c>
      <c r="K108" s="15">
        <v>3073</v>
      </c>
      <c r="L108" s="15"/>
      <c r="M108" s="15">
        <f t="shared" si="2"/>
        <v>1917088</v>
      </c>
    </row>
    <row r="109" spans="1:13" ht="12.75">
      <c r="A109" s="3" t="s">
        <v>186</v>
      </c>
      <c r="B109" s="4" t="s">
        <v>187</v>
      </c>
      <c r="C109" s="15">
        <v>274003</v>
      </c>
      <c r="D109" s="15">
        <v>184550</v>
      </c>
      <c r="E109" s="15">
        <v>6908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/>
      <c r="M109" s="15">
        <f t="shared" si="2"/>
        <v>274003</v>
      </c>
    </row>
    <row r="110" spans="1:13" ht="12.75">
      <c r="A110" s="3" t="s">
        <v>66</v>
      </c>
      <c r="B110" s="4" t="s">
        <v>67</v>
      </c>
      <c r="C110" s="15">
        <v>0</v>
      </c>
      <c r="D110" s="15">
        <v>0</v>
      </c>
      <c r="E110" s="15">
        <v>0</v>
      </c>
      <c r="F110" s="15">
        <v>1550644</v>
      </c>
      <c r="G110" s="15">
        <v>0</v>
      </c>
      <c r="H110" s="15">
        <v>0</v>
      </c>
      <c r="I110" s="15">
        <v>0</v>
      </c>
      <c r="J110" s="15">
        <v>1550644</v>
      </c>
      <c r="K110" s="15">
        <v>1550644</v>
      </c>
      <c r="L110" s="15">
        <v>1550644</v>
      </c>
      <c r="M110" s="15">
        <f t="shared" si="2"/>
        <v>1550644</v>
      </c>
    </row>
    <row r="111" spans="1:13" ht="12.75">
      <c r="A111" s="3" t="s">
        <v>70</v>
      </c>
      <c r="B111" s="4" t="s">
        <v>71</v>
      </c>
      <c r="C111" s="15">
        <v>0</v>
      </c>
      <c r="D111" s="15">
        <v>0</v>
      </c>
      <c r="E111" s="15">
        <v>0</v>
      </c>
      <c r="F111" s="15">
        <v>1550644</v>
      </c>
      <c r="G111" s="15">
        <v>0</v>
      </c>
      <c r="H111" s="15">
        <v>0</v>
      </c>
      <c r="I111" s="15">
        <v>0</v>
      </c>
      <c r="J111" s="15">
        <v>1550644</v>
      </c>
      <c r="K111" s="15">
        <v>1550644</v>
      </c>
      <c r="L111" s="15">
        <v>1550644</v>
      </c>
      <c r="M111" s="15">
        <f aca="true" t="shared" si="3" ref="M111:M127">C111+F111</f>
        <v>1550644</v>
      </c>
    </row>
    <row r="112" spans="1:13" ht="89.25">
      <c r="A112" s="3" t="s">
        <v>188</v>
      </c>
      <c r="B112" s="4" t="s">
        <v>189</v>
      </c>
      <c r="C112" s="15">
        <v>0</v>
      </c>
      <c r="D112" s="15">
        <v>0</v>
      </c>
      <c r="E112" s="15">
        <v>0</v>
      </c>
      <c r="F112" s="15">
        <v>37900</v>
      </c>
      <c r="G112" s="15">
        <v>0</v>
      </c>
      <c r="H112" s="15">
        <v>0</v>
      </c>
      <c r="I112" s="15">
        <v>0</v>
      </c>
      <c r="J112" s="15">
        <v>37900</v>
      </c>
      <c r="K112" s="15">
        <v>37900</v>
      </c>
      <c r="L112" s="15">
        <v>37900</v>
      </c>
      <c r="M112" s="15">
        <f t="shared" si="3"/>
        <v>37900</v>
      </c>
    </row>
    <row r="113" spans="1:13" ht="25.5">
      <c r="A113" s="3" t="s">
        <v>190</v>
      </c>
      <c r="B113" s="4" t="s">
        <v>191</v>
      </c>
      <c r="C113" s="15">
        <v>0</v>
      </c>
      <c r="D113" s="15">
        <v>0</v>
      </c>
      <c r="E113" s="15">
        <v>0</v>
      </c>
      <c r="F113" s="15">
        <v>37900</v>
      </c>
      <c r="G113" s="15">
        <v>0</v>
      </c>
      <c r="H113" s="15">
        <v>0</v>
      </c>
      <c r="I113" s="15">
        <v>0</v>
      </c>
      <c r="J113" s="15">
        <v>37900</v>
      </c>
      <c r="K113" s="15">
        <v>37900</v>
      </c>
      <c r="L113" s="15">
        <v>37900</v>
      </c>
      <c r="M113" s="15">
        <f t="shared" si="3"/>
        <v>37900</v>
      </c>
    </row>
    <row r="114" spans="1:13" ht="38.25">
      <c r="A114" s="3" t="s">
        <v>192</v>
      </c>
      <c r="B114" s="4" t="s">
        <v>193</v>
      </c>
      <c r="C114" s="15">
        <v>0</v>
      </c>
      <c r="D114" s="15">
        <v>0</v>
      </c>
      <c r="E114" s="15">
        <v>0</v>
      </c>
      <c r="F114" s="15">
        <v>37900</v>
      </c>
      <c r="G114" s="15">
        <v>0</v>
      </c>
      <c r="H114" s="15">
        <v>0</v>
      </c>
      <c r="I114" s="15">
        <v>0</v>
      </c>
      <c r="J114" s="15">
        <v>37900</v>
      </c>
      <c r="K114" s="15">
        <v>37900</v>
      </c>
      <c r="L114" s="15">
        <v>37900</v>
      </c>
      <c r="M114" s="15">
        <f t="shared" si="3"/>
        <v>37900</v>
      </c>
    </row>
    <row r="115" spans="1:13" ht="38.25">
      <c r="A115" s="3" t="s">
        <v>194</v>
      </c>
      <c r="B115" s="4" t="s">
        <v>195</v>
      </c>
      <c r="C115" s="15">
        <v>9198930</v>
      </c>
      <c r="D115" s="15">
        <v>0</v>
      </c>
      <c r="E115" s="15">
        <v>0</v>
      </c>
      <c r="F115" s="15">
        <v>295800</v>
      </c>
      <c r="G115" s="15">
        <v>295800</v>
      </c>
      <c r="H115" s="15">
        <v>0</v>
      </c>
      <c r="I115" s="15">
        <v>0</v>
      </c>
      <c r="J115" s="15">
        <v>0</v>
      </c>
      <c r="K115" s="15">
        <v>0</v>
      </c>
      <c r="L115" s="15"/>
      <c r="M115" s="15">
        <f t="shared" si="3"/>
        <v>9494730</v>
      </c>
    </row>
    <row r="116" spans="1:13" ht="12.75">
      <c r="A116" s="3" t="s">
        <v>28</v>
      </c>
      <c r="B116" s="4" t="s">
        <v>29</v>
      </c>
      <c r="C116" s="15">
        <v>9198930</v>
      </c>
      <c r="D116" s="15">
        <v>0</v>
      </c>
      <c r="E116" s="15">
        <v>0</v>
      </c>
      <c r="F116" s="15">
        <v>295800</v>
      </c>
      <c r="G116" s="15">
        <v>295800</v>
      </c>
      <c r="H116" s="15">
        <v>0</v>
      </c>
      <c r="I116" s="15">
        <v>0</v>
      </c>
      <c r="J116" s="15">
        <v>0</v>
      </c>
      <c r="K116" s="15">
        <v>0</v>
      </c>
      <c r="L116" s="15"/>
      <c r="M116" s="15">
        <f t="shared" si="3"/>
        <v>9494730</v>
      </c>
    </row>
    <row r="117" spans="1:13" ht="12.75">
      <c r="A117" s="3" t="s">
        <v>196</v>
      </c>
      <c r="B117" s="4" t="s">
        <v>197</v>
      </c>
      <c r="C117" s="15">
        <v>28430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/>
      <c r="M117" s="15">
        <f t="shared" si="3"/>
        <v>28430</v>
      </c>
    </row>
    <row r="118" spans="1:13" ht="51">
      <c r="A118" s="3" t="s">
        <v>198</v>
      </c>
      <c r="B118" s="4" t="s">
        <v>199</v>
      </c>
      <c r="C118" s="15">
        <v>6988499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/>
      <c r="M118" s="15">
        <f t="shared" si="3"/>
        <v>6988499</v>
      </c>
    </row>
    <row r="119" spans="1:13" ht="38.25">
      <c r="A119" s="3" t="s">
        <v>200</v>
      </c>
      <c r="B119" s="4" t="s">
        <v>201</v>
      </c>
      <c r="C119" s="15">
        <v>190000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/>
      <c r="M119" s="15">
        <f t="shared" si="3"/>
        <v>190000</v>
      </c>
    </row>
    <row r="120" spans="1:13" ht="12.75">
      <c r="A120" s="3" t="s">
        <v>202</v>
      </c>
      <c r="B120" s="4" t="s">
        <v>203</v>
      </c>
      <c r="C120" s="15">
        <v>249700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/>
      <c r="M120" s="15">
        <f t="shared" si="3"/>
        <v>249700</v>
      </c>
    </row>
    <row r="121" spans="1:13" ht="51">
      <c r="A121" s="3" t="s">
        <v>204</v>
      </c>
      <c r="B121" s="4" t="s">
        <v>205</v>
      </c>
      <c r="C121" s="15">
        <v>103400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/>
      <c r="M121" s="15">
        <f t="shared" si="3"/>
        <v>103400</v>
      </c>
    </row>
    <row r="122" spans="1:13" ht="63.75">
      <c r="A122" s="3" t="s">
        <v>206</v>
      </c>
      <c r="B122" s="4" t="s">
        <v>207</v>
      </c>
      <c r="C122" s="15">
        <v>0</v>
      </c>
      <c r="D122" s="15">
        <v>0</v>
      </c>
      <c r="E122" s="15">
        <v>0</v>
      </c>
      <c r="F122" s="15">
        <v>295800</v>
      </c>
      <c r="G122" s="15">
        <v>295800</v>
      </c>
      <c r="H122" s="15">
        <v>0</v>
      </c>
      <c r="I122" s="15">
        <v>0</v>
      </c>
      <c r="J122" s="15">
        <v>0</v>
      </c>
      <c r="K122" s="15">
        <v>0</v>
      </c>
      <c r="L122" s="15"/>
      <c r="M122" s="15">
        <f t="shared" si="3"/>
        <v>295800</v>
      </c>
    </row>
    <row r="123" spans="1:13" ht="38.25">
      <c r="A123" s="3" t="s">
        <v>208</v>
      </c>
      <c r="B123" s="4" t="s">
        <v>209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/>
      <c r="M123" s="15">
        <f t="shared" si="3"/>
        <v>0</v>
      </c>
    </row>
    <row r="124" spans="1:13" ht="51">
      <c r="A124" s="3" t="s">
        <v>210</v>
      </c>
      <c r="B124" s="4" t="s">
        <v>211</v>
      </c>
      <c r="C124" s="15">
        <v>1065201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/>
      <c r="M124" s="15">
        <f t="shared" si="3"/>
        <v>1065201</v>
      </c>
    </row>
    <row r="125" spans="1:13" ht="12.75">
      <c r="A125" s="3" t="s">
        <v>212</v>
      </c>
      <c r="B125" s="4" t="s">
        <v>213</v>
      </c>
      <c r="C125" s="15">
        <v>388000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/>
      <c r="M125" s="15">
        <f t="shared" si="3"/>
        <v>388000</v>
      </c>
    </row>
    <row r="126" spans="1:13" ht="63.75">
      <c r="A126" s="3" t="s">
        <v>214</v>
      </c>
      <c r="B126" s="4" t="s">
        <v>215</v>
      </c>
      <c r="C126" s="15">
        <v>185700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/>
      <c r="M126" s="15">
        <f t="shared" si="3"/>
        <v>185700</v>
      </c>
    </row>
    <row r="127" spans="1:13" ht="12.75">
      <c r="A127" s="5" t="s">
        <v>216</v>
      </c>
      <c r="B127" s="5"/>
      <c r="C127" s="16">
        <v>129289146</v>
      </c>
      <c r="D127" s="16">
        <v>47721229.69</v>
      </c>
      <c r="E127" s="16">
        <v>9956963.030000001</v>
      </c>
      <c r="F127" s="16">
        <v>7623551</v>
      </c>
      <c r="G127" s="16">
        <v>1777100</v>
      </c>
      <c r="H127" s="16">
        <v>173600</v>
      </c>
      <c r="I127" s="16">
        <v>8000</v>
      </c>
      <c r="J127" s="16">
        <v>5846451</v>
      </c>
      <c r="K127" s="16">
        <v>4756643</v>
      </c>
      <c r="L127" s="16">
        <f>L15+L22+L51+L65+L102+L115+L112</f>
        <v>4181699</v>
      </c>
      <c r="M127" s="16">
        <f t="shared" si="3"/>
        <v>136912697</v>
      </c>
    </row>
    <row r="130" spans="2:9" ht="12.75">
      <c r="B130" s="6"/>
      <c r="I130" s="18"/>
    </row>
  </sheetData>
  <sheetProtection/>
  <mergeCells count="25">
    <mergeCell ref="A7:M7"/>
    <mergeCell ref="A8:M8"/>
    <mergeCell ref="A10:A11"/>
    <mergeCell ref="B10:B11"/>
    <mergeCell ref="F10:L10"/>
    <mergeCell ref="F11:F13"/>
    <mergeCell ref="G11:G13"/>
    <mergeCell ref="H11:I11"/>
    <mergeCell ref="H12:H13"/>
    <mergeCell ref="I12:I13"/>
    <mergeCell ref="A12:A13"/>
    <mergeCell ref="B12:B13"/>
    <mergeCell ref="C10:E10"/>
    <mergeCell ref="C11:C13"/>
    <mergeCell ref="D12:D13"/>
    <mergeCell ref="D11:E11"/>
    <mergeCell ref="E12:E13"/>
    <mergeCell ref="J1:M1"/>
    <mergeCell ref="J2:M2"/>
    <mergeCell ref="J3:M3"/>
    <mergeCell ref="J4:M4"/>
    <mergeCell ref="J11:J13"/>
    <mergeCell ref="K12:K13"/>
    <mergeCell ref="K11:L11"/>
    <mergeCell ref="M10:M13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HakerNet</cp:lastModifiedBy>
  <cp:lastPrinted>2013-12-30T07:40:49Z</cp:lastPrinted>
  <dcterms:created xsi:type="dcterms:W3CDTF">2013-11-29T09:56:09Z</dcterms:created>
  <dcterms:modified xsi:type="dcterms:W3CDTF">2013-12-30T07:40:51Z</dcterms:modified>
  <cp:category/>
  <cp:version/>
  <cp:contentType/>
  <cp:contentStatus/>
</cp:coreProperties>
</file>