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'Лист1'!$A$1:$G$25</definedName>
  </definedNames>
  <calcPr fullCalcOnLoad="1"/>
</workbook>
</file>

<file path=xl/sharedStrings.xml><?xml version="1.0" encoding="utf-8"?>
<sst xmlns="http://schemas.openxmlformats.org/spreadsheetml/2006/main" count="27" uniqueCount="27">
  <si>
    <t>Менська</t>
  </si>
  <si>
    <t>Березнянська</t>
  </si>
  <si>
    <t>Бігацька</t>
  </si>
  <si>
    <t>Волосківська</t>
  </si>
  <si>
    <t>Городищенська</t>
  </si>
  <si>
    <t>Данилівська</t>
  </si>
  <si>
    <t>Локнистенська</t>
  </si>
  <si>
    <t>Миколаївська</t>
  </si>
  <si>
    <t>ВСЬОГО</t>
  </si>
  <si>
    <t>Код бюджету</t>
  </si>
  <si>
    <t>Разом</t>
  </si>
  <si>
    <t>(грн.)</t>
  </si>
  <si>
    <t>Обласний бюджет</t>
  </si>
  <si>
    <t>Додаток  5</t>
  </si>
  <si>
    <t xml:space="preserve">Назва місцевого бюджету адміністративно-територіальної одиниці  </t>
  </si>
  <si>
    <t xml:space="preserve">    Міжбюджетні трансферти з  районного бюджету</t>
  </si>
  <si>
    <t>Сахнівська</t>
  </si>
  <si>
    <t>Покровська</t>
  </si>
  <si>
    <t>місцевому/обласному бюджетам на 2018 рік</t>
  </si>
  <si>
    <t>Дотації з районного бюджету (загальний фонд)</t>
  </si>
  <si>
    <t>Інша додаткова дотація на оплату праці</t>
  </si>
  <si>
    <t>Інша додаткова дотація на установи освіти та культури</t>
  </si>
  <si>
    <t>Інші субвенції з районного бюджету (загальний фонд)</t>
  </si>
  <si>
    <t>Субвенція на здійснення заходів щодо соціально-економічного розвитку окремих територій за рахунок відповідної субвенції з державного бюджету</t>
  </si>
  <si>
    <t>до рішення  районної ради від 22.12.2018 № 395</t>
  </si>
  <si>
    <t>"Про внесення змін до рішення  районної ради  від</t>
  </si>
  <si>
    <t xml:space="preserve"> 22.12.2017 № 324  "Про районний бюджет на 2018 рік"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</si>
</sst>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0.00000"/>
    <numFmt numFmtId="183" formatCode="0.0000"/>
    <numFmt numFmtId="184" formatCode="0.000%"/>
    <numFmt numFmtId="185" formatCode="0.0000%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7" fillId="0" borderId="0" xfId="0" applyFont="1" applyAlignment="1">
      <alignment/>
    </xf>
    <xf numFmtId="3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8" fillId="0" borderId="0" xfId="0" applyFont="1" applyAlignment="1">
      <alignment/>
    </xf>
    <xf numFmtId="4" fontId="5" fillId="0" borderId="0" xfId="0" applyNumberFormat="1" applyFont="1" applyAlignment="1">
      <alignment/>
    </xf>
    <xf numFmtId="3" fontId="6" fillId="0" borderId="11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3" fontId="9" fillId="0" borderId="24" xfId="0" applyNumberFormat="1" applyFont="1" applyBorder="1" applyAlignment="1">
      <alignment horizontal="center" vertical="center" wrapText="1"/>
    </xf>
    <xf numFmtId="3" fontId="9" fillId="0" borderId="23" xfId="0" applyNumberFormat="1" applyFont="1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 vertical="center"/>
    </xf>
    <xf numFmtId="3" fontId="9" fillId="0" borderId="17" xfId="0" applyNumberFormat="1" applyFont="1" applyBorder="1" applyAlignment="1">
      <alignment horizontal="center" vertical="center"/>
    </xf>
    <xf numFmtId="3" fontId="9" fillId="0" borderId="25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selection activeCell="F9" sqref="F9:F11"/>
    </sheetView>
  </sheetViews>
  <sheetFormatPr defaultColWidth="9.00390625" defaultRowHeight="12.75"/>
  <cols>
    <col min="1" max="1" width="16.25390625" style="5" customWidth="1"/>
    <col min="2" max="2" width="18.625" style="4" customWidth="1"/>
    <col min="3" max="3" width="15.375" style="4" customWidth="1"/>
    <col min="4" max="4" width="11.625" style="4" customWidth="1"/>
    <col min="5" max="5" width="15.625" style="4" customWidth="1"/>
    <col min="6" max="6" width="14.375" style="4" customWidth="1"/>
    <col min="7" max="7" width="15.125" style="18" customWidth="1"/>
    <col min="8" max="8" width="9.125" style="4" customWidth="1"/>
    <col min="9" max="9" width="11.25390625" style="4" bestFit="1" customWidth="1"/>
    <col min="10" max="16384" width="9.125" style="4" customWidth="1"/>
  </cols>
  <sheetData>
    <row r="1" spans="1:13" ht="18">
      <c r="A1" s="1"/>
      <c r="B1" s="44" t="s">
        <v>13</v>
      </c>
      <c r="C1" s="44"/>
      <c r="D1" s="44"/>
      <c r="E1" s="44"/>
      <c r="F1" s="44"/>
      <c r="G1" s="44"/>
      <c r="H1" s="3"/>
      <c r="I1" s="3"/>
      <c r="J1" s="3"/>
      <c r="K1" s="3"/>
      <c r="L1" s="3"/>
      <c r="M1" s="3"/>
    </row>
    <row r="2" spans="2:13" ht="15" customHeight="1">
      <c r="B2" s="44" t="s">
        <v>24</v>
      </c>
      <c r="C2" s="44"/>
      <c r="D2" s="44"/>
      <c r="E2" s="44"/>
      <c r="F2" s="44"/>
      <c r="G2" s="44"/>
      <c r="H2" s="6"/>
      <c r="I2" s="6"/>
      <c r="J2" s="6"/>
      <c r="K2" s="6"/>
      <c r="L2" s="6"/>
      <c r="M2" s="6"/>
    </row>
    <row r="3" spans="2:13" ht="15.75" customHeight="1">
      <c r="B3" s="44" t="s">
        <v>25</v>
      </c>
      <c r="C3" s="44"/>
      <c r="D3" s="44"/>
      <c r="E3" s="44"/>
      <c r="F3" s="44"/>
      <c r="G3" s="44"/>
      <c r="H3" s="6"/>
      <c r="I3" s="6"/>
      <c r="J3" s="6"/>
      <c r="K3" s="6"/>
      <c r="L3" s="6"/>
      <c r="M3" s="6"/>
    </row>
    <row r="4" spans="2:7" ht="15.75" customHeight="1">
      <c r="B4" s="7"/>
      <c r="C4" s="44" t="s">
        <v>26</v>
      </c>
      <c r="D4" s="44"/>
      <c r="E4" s="44"/>
      <c r="F4" s="44"/>
      <c r="G4" s="44"/>
    </row>
    <row r="5" spans="2:7" ht="18">
      <c r="B5" s="7"/>
      <c r="C5" s="2"/>
      <c r="D5" s="2"/>
      <c r="E5" s="2"/>
      <c r="F5" s="2"/>
      <c r="G5" s="2"/>
    </row>
    <row r="6" spans="1:7" ht="18" customHeight="1">
      <c r="A6" s="45" t="s">
        <v>15</v>
      </c>
      <c r="B6" s="45"/>
      <c r="C6" s="45"/>
      <c r="D6" s="45"/>
      <c r="E6" s="45"/>
      <c r="F6" s="45"/>
      <c r="G6" s="45"/>
    </row>
    <row r="7" spans="1:7" ht="18">
      <c r="A7" s="45" t="s">
        <v>18</v>
      </c>
      <c r="B7" s="45"/>
      <c r="C7" s="45"/>
      <c r="D7" s="45"/>
      <c r="E7" s="45"/>
      <c r="F7" s="45"/>
      <c r="G7" s="45"/>
    </row>
    <row r="8" spans="1:7" ht="18.75" thickBot="1">
      <c r="A8" s="8"/>
      <c r="B8" s="9"/>
      <c r="C8" s="9"/>
      <c r="D8" s="9"/>
      <c r="E8" s="9"/>
      <c r="F8" s="9"/>
      <c r="G8" s="10" t="s">
        <v>11</v>
      </c>
    </row>
    <row r="9" spans="1:7" ht="38.25" customHeight="1">
      <c r="A9" s="30" t="s">
        <v>9</v>
      </c>
      <c r="B9" s="33" t="s">
        <v>14</v>
      </c>
      <c r="C9" s="36" t="s">
        <v>19</v>
      </c>
      <c r="D9" s="37"/>
      <c r="E9" s="39" t="s">
        <v>22</v>
      </c>
      <c r="F9" s="39" t="s">
        <v>23</v>
      </c>
      <c r="G9" s="41" t="s">
        <v>10</v>
      </c>
    </row>
    <row r="10" spans="1:7" ht="26.25" customHeight="1">
      <c r="A10" s="31"/>
      <c r="B10" s="34"/>
      <c r="C10" s="35" t="s">
        <v>20</v>
      </c>
      <c r="D10" s="34" t="s">
        <v>21</v>
      </c>
      <c r="E10" s="40"/>
      <c r="F10" s="40"/>
      <c r="G10" s="42"/>
    </row>
    <row r="11" spans="1:7" ht="120" customHeight="1" thickBot="1">
      <c r="A11" s="32"/>
      <c r="B11" s="35"/>
      <c r="C11" s="38"/>
      <c r="D11" s="35"/>
      <c r="E11" s="40"/>
      <c r="F11" s="40"/>
      <c r="G11" s="43"/>
    </row>
    <row r="12" spans="1:7" ht="18">
      <c r="A12" s="11">
        <v>25311301000</v>
      </c>
      <c r="B12" s="12" t="s">
        <v>0</v>
      </c>
      <c r="C12" s="24"/>
      <c r="D12" s="24"/>
      <c r="E12" s="24">
        <f>732801.4+31493</f>
        <v>764294.4</v>
      </c>
      <c r="F12" s="24"/>
      <c r="G12" s="25">
        <f>C12+D12+E12+F12</f>
        <v>764294.4</v>
      </c>
    </row>
    <row r="13" spans="1:7" ht="18">
      <c r="A13" s="13">
        <v>25311401000</v>
      </c>
      <c r="B13" s="14" t="s">
        <v>1</v>
      </c>
      <c r="C13" s="26">
        <f>1340000+10000</f>
        <v>1350000</v>
      </c>
      <c r="D13" s="26">
        <v>5000</v>
      </c>
      <c r="E13" s="26">
        <v>108000</v>
      </c>
      <c r="F13" s="26">
        <f>1026000+564000</f>
        <v>1590000</v>
      </c>
      <c r="G13" s="27">
        <f aca="true" t="shared" si="0" ref="G13:G23">C13+D13+E13+F13</f>
        <v>3053000</v>
      </c>
    </row>
    <row r="14" spans="1:7" ht="18">
      <c r="A14" s="13">
        <v>25311502000</v>
      </c>
      <c r="B14" s="14" t="s">
        <v>2</v>
      </c>
      <c r="C14" s="26"/>
      <c r="D14" s="26">
        <v>1000</v>
      </c>
      <c r="E14" s="26">
        <v>16000</v>
      </c>
      <c r="F14" s="26"/>
      <c r="G14" s="27">
        <f t="shared" si="0"/>
        <v>17000</v>
      </c>
    </row>
    <row r="15" spans="1:7" ht="18">
      <c r="A15" s="13">
        <v>25311505000</v>
      </c>
      <c r="B15" s="14" t="s">
        <v>3</v>
      </c>
      <c r="C15" s="26"/>
      <c r="D15" s="26">
        <v>5000</v>
      </c>
      <c r="E15" s="26">
        <v>14000</v>
      </c>
      <c r="F15" s="26"/>
      <c r="G15" s="27">
        <f t="shared" si="0"/>
        <v>19000</v>
      </c>
    </row>
    <row r="16" spans="1:7" ht="15.75" customHeight="1">
      <c r="A16" s="13">
        <v>25311506000</v>
      </c>
      <c r="B16" s="14" t="s">
        <v>4</v>
      </c>
      <c r="C16" s="26"/>
      <c r="D16" s="26">
        <v>5000</v>
      </c>
      <c r="E16" s="26">
        <v>1000</v>
      </c>
      <c r="F16" s="26"/>
      <c r="G16" s="27">
        <f t="shared" si="0"/>
        <v>6000</v>
      </c>
    </row>
    <row r="17" spans="1:7" ht="18">
      <c r="A17" s="13">
        <v>25311507000</v>
      </c>
      <c r="B17" s="14" t="s">
        <v>5</v>
      </c>
      <c r="C17" s="26">
        <v>170000</v>
      </c>
      <c r="D17" s="26">
        <v>1000</v>
      </c>
      <c r="E17" s="26">
        <v>9940</v>
      </c>
      <c r="F17" s="26"/>
      <c r="G17" s="27">
        <f t="shared" si="0"/>
        <v>180940</v>
      </c>
    </row>
    <row r="18" spans="1:7" ht="18">
      <c r="A18" s="13">
        <v>25311509000</v>
      </c>
      <c r="B18" s="14" t="s">
        <v>17</v>
      </c>
      <c r="C18" s="26"/>
      <c r="D18" s="26">
        <v>4000</v>
      </c>
      <c r="E18" s="26">
        <v>9000</v>
      </c>
      <c r="F18" s="26"/>
      <c r="G18" s="27">
        <f t="shared" si="0"/>
        <v>13000</v>
      </c>
    </row>
    <row r="19" spans="1:7" ht="18">
      <c r="A19" s="13">
        <v>25311512000</v>
      </c>
      <c r="B19" s="14" t="s">
        <v>16</v>
      </c>
      <c r="C19" s="26"/>
      <c r="D19" s="26">
        <v>3000</v>
      </c>
      <c r="E19" s="26">
        <v>10400</v>
      </c>
      <c r="F19" s="26"/>
      <c r="G19" s="27">
        <f t="shared" si="0"/>
        <v>13400</v>
      </c>
    </row>
    <row r="20" spans="1:7" ht="18">
      <c r="A20" s="13">
        <v>25311514000</v>
      </c>
      <c r="B20" s="14" t="s">
        <v>6</v>
      </c>
      <c r="C20" s="26"/>
      <c r="D20" s="26">
        <v>4000</v>
      </c>
      <c r="E20" s="26">
        <v>2000</v>
      </c>
      <c r="F20" s="26">
        <v>9000</v>
      </c>
      <c r="G20" s="27">
        <f t="shared" si="0"/>
        <v>15000</v>
      </c>
    </row>
    <row r="21" spans="1:7" ht="18">
      <c r="A21" s="13">
        <v>25311515000</v>
      </c>
      <c r="B21" s="14" t="s">
        <v>7</v>
      </c>
      <c r="C21" s="26">
        <v>250000</v>
      </c>
      <c r="D21" s="26">
        <v>4000</v>
      </c>
      <c r="E21" s="26">
        <v>200600</v>
      </c>
      <c r="F21" s="26"/>
      <c r="G21" s="27">
        <f t="shared" si="0"/>
        <v>454600</v>
      </c>
    </row>
    <row r="22" spans="1:7" ht="18">
      <c r="A22" s="13"/>
      <c r="B22" s="14" t="s">
        <v>12</v>
      </c>
      <c r="C22" s="26"/>
      <c r="D22" s="26">
        <v>0</v>
      </c>
      <c r="E22" s="26"/>
      <c r="F22" s="26"/>
      <c r="G22" s="27">
        <f t="shared" si="0"/>
        <v>0</v>
      </c>
    </row>
    <row r="23" spans="1:7" s="17" customFormat="1" ht="18.75" thickBot="1">
      <c r="A23" s="15"/>
      <c r="B23" s="16" t="s">
        <v>8</v>
      </c>
      <c r="C23" s="28">
        <f>SUM(C12:C22)</f>
        <v>1770000</v>
      </c>
      <c r="D23" s="28">
        <f>SUM(D12:D22)</f>
        <v>32000</v>
      </c>
      <c r="E23" s="28">
        <f>SUM(E12:E22)</f>
        <v>1135234.4</v>
      </c>
      <c r="F23" s="28">
        <f>SUM(F12:F22)</f>
        <v>1599000</v>
      </c>
      <c r="G23" s="29">
        <f t="shared" si="0"/>
        <v>4536234.4</v>
      </c>
    </row>
    <row r="24" ht="16.5" customHeight="1"/>
    <row r="25" spans="1:7" s="17" customFormat="1" ht="18" hidden="1">
      <c r="A25" s="19"/>
      <c r="B25" s="20"/>
      <c r="C25" s="20"/>
      <c r="D25" s="20"/>
      <c r="E25" s="20"/>
      <c r="F25" s="20"/>
      <c r="G25" s="21"/>
    </row>
    <row r="26" ht="18">
      <c r="A26" s="22"/>
    </row>
    <row r="27" spans="5:6" ht="18">
      <c r="E27" s="23"/>
      <c r="F27" s="23"/>
    </row>
  </sheetData>
  <sheetProtection/>
  <mergeCells count="14">
    <mergeCell ref="G9:G11"/>
    <mergeCell ref="F9:F11"/>
    <mergeCell ref="B1:G1"/>
    <mergeCell ref="A7:G7"/>
    <mergeCell ref="A6:G6"/>
    <mergeCell ref="B2:G2"/>
    <mergeCell ref="B3:G3"/>
    <mergeCell ref="C4:G4"/>
    <mergeCell ref="A9:A11"/>
    <mergeCell ref="B9:B11"/>
    <mergeCell ref="C9:D9"/>
    <mergeCell ref="C10:C11"/>
    <mergeCell ref="E9:E11"/>
    <mergeCell ref="D10:D11"/>
  </mergeCells>
  <printOptions/>
  <pageMargins left="0.7" right="0.1968503937007874" top="0.2362204724409449" bottom="0.1968503937007874" header="0.31496062992125984" footer="0.1574803149606299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Фінуправління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</cp:lastModifiedBy>
  <cp:lastPrinted>2018-12-27T16:43:09Z</cp:lastPrinted>
  <dcterms:created xsi:type="dcterms:W3CDTF">2003-12-18T15:24:00Z</dcterms:created>
  <dcterms:modified xsi:type="dcterms:W3CDTF">2018-12-27T16:43:13Z</dcterms:modified>
  <cp:category/>
  <cp:version/>
  <cp:contentType/>
  <cp:contentStatus/>
</cp:coreProperties>
</file>