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<sst xmlns="http://schemas.openxmlformats.org/spreadsheetml/2006/main" count="145" uniqueCount="100">
  <si>
    <t>Разом</t>
  </si>
  <si>
    <t>Загальний фонд</t>
  </si>
  <si>
    <t>Спеціальний фонд</t>
  </si>
  <si>
    <t>О320</t>
  </si>
  <si>
    <t>О133</t>
  </si>
  <si>
    <t>Додаток 7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</si>
  <si>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</si>
  <si>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</si>
  <si>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</si>
  <si>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</si>
  <si>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</si>
  <si>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</si>
  <si>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</si>
  <si>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Відділ культури і туризму райдержадміністрації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</si>
  <si>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</si>
  <si>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</si>
  <si>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</si>
  <si>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</si>
  <si>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</si>
  <si>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</si>
  <si>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</si>
  <si>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</si>
  <si>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</si>
  <si>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</si>
  <si>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</si>
  <si>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</si>
  <si>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</si>
  <si>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О218110</t>
  </si>
  <si>
    <t>О210180</t>
  </si>
  <si>
    <t>О110180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</si>
  <si>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</si>
  <si>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</si>
  <si>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</si>
  <si>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</si>
  <si>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</si>
  <si>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</si>
  <si>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</si>
  <si>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</si>
  <si>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</si>
  <si>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</si>
  <si>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Багатопрофільна стаціонарма медична допомога населенню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</si>
  <si>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</si>
  <si>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</si>
  <si>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</si>
  <si>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</si>
  <si>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</si>
  <si>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</si>
  <si>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</si>
  <si>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</si>
  <si>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</si>
  <si>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</si>
  <si>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</si>
  <si>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</si>
  <si>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</si>
  <si>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Відділ освіти, сім'ї, молоді та спорту райдержадміністрації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</si>
  <si>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</si>
  <si>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</si>
  <si>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</si>
  <si>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>Районна програма  по наданню матеріальної допомоги жителям Менського району на   2018-2020 роки</t>
  </si>
  <si>
    <t xml:space="preserve">Районна пограма фінансового забезпечення виконання депутатських повноважень та інших видатків, пов'язаних з діяльністю районної ради на 2017-2020 роки
</t>
  </si>
  <si>
    <t xml:space="preserve">Районна програма 
підтримки розвитку вторинної
медичної допомоги у Менському
районі на період 2019 -2021 років
</t>
  </si>
  <si>
    <t>О380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</si>
  <si>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</si>
  <si>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</si>
  <si>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Усього</t>
  </si>
  <si>
    <t>усього</t>
  </si>
  <si>
    <t>у тому числі бюджет розвитку</t>
  </si>
  <si>
    <t>О731</t>
  </si>
  <si>
    <t>Програма надання безоплатної провової допомоги населенню Менського району на 2020 рік</t>
  </si>
  <si>
    <t>О212144</t>
  </si>
  <si>
    <t>О763</t>
  </si>
  <si>
    <t>Централізовані заходи з лікування хворих на цукровий та нецукровий діабет</t>
  </si>
  <si>
    <t>Районна програма виконання заходів з мобілізації ,призову на строкову військову службу,  в Менському районі на 2020 рік</t>
  </si>
  <si>
    <t>Районна програма  територіальної оборони Менського району на 2020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</si>
  <si>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2020рік
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</si>
  <si>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 на 2020 рік</t>
  </si>
  <si>
    <t>Комплексна районна програма сприяння розвитку творчої особистості вчителя та учня,  на 2020 рік</t>
  </si>
  <si>
    <t>Районна програма "Пільги на житлово-комунальні послуги, тверде паливо та скраплений газ особам з інвалідністю по зору І та ІІ гр., сім'ям загиблих воїнів інтернаціоналістів та сім"ям, загиблих (померлих) учасників антитерористичної операції, операції Об"єднаних сил, що проживають в Менському районі, на 2020 рік</t>
  </si>
  <si>
    <t>Районна програма фінансування надання пільг з послуг зв'язку пільговим категоріям громадян, що проживають у Менському районі на 2020 рік</t>
  </si>
  <si>
    <t>Районна програма "Компенсації пільгових перевезень окремих категорій громадян залізничним транспортом приміського сполучення  в  Менському районі, на 2020 рік  "</t>
  </si>
  <si>
    <t>Районна програма організації харчування здобувачів закладів загальної середньої освіти Менського району  на 2020 рік</t>
  </si>
  <si>
    <t>Прграма культурно-мистецьких заходів та забезпечення розвитку творчих колективів, на 2020 рік</t>
  </si>
  <si>
    <t>Районна Програма розвитку комунальної установи Менської районної ради "Трудовий архів Менського району" на 2020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</si>
  <si>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2020 рік</t>
  </si>
  <si>
    <t>Районна програма військово-патріотичного виховання та підготовки молоді Менського району до служби в Збройних силах України, на 2019 - 2021 роки</t>
  </si>
  <si>
    <t>Дата затвердження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</si>
  <si>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</si>
  <si>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передачі нетелів багатодітним сім"ям, які проживають у сільській місцевості Менського району, на 2016-2020 роки</t>
  </si>
  <si>
    <t>Районна Програма цукровий та нецукровий діабет на 2020-2021 роки</t>
  </si>
  <si>
    <t>О218831</t>
  </si>
  <si>
    <t>Надання довгострокових кредитів індивідуальним забудовникам житла на селі</t>
  </si>
  <si>
    <t>О217110</t>
  </si>
  <si>
    <t>О421</t>
  </si>
  <si>
    <t>Реалізація програм в галузі сільського господарства</t>
  </si>
  <si>
    <t>Надання загальної середньої освіти  закладами загальної середньої освіти (у тому числі з дошкільними підрозділами (відділеннями, групами))</t>
  </si>
  <si>
    <t>"Про внесення зхмін до рішення районної ради від 20.12.2019 року "Про районний бюджет на 2020 рік"</t>
  </si>
  <si>
    <t>Розподіл витрат районного бюджету на реалізацію місцевих/регіональних програм у 2020 році</t>
  </si>
  <si>
    <t>О813160</t>
  </si>
  <si>
    <t>Районна комплексна програма профілактики правопорушень на 2019-2020 роки</t>
  </si>
  <si>
    <t>до рішення  районної ради від 26 червня 2020 року № 528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</si>
</sst>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0.000"/>
    <numFmt numFmtId="190" formatCode="#,##0.0"/>
    <numFmt numFmtId="191" formatCode="[$-FC19]d\ mmmm\ yyyy\ &quot;г.&quot;"/>
    <numFmt numFmtId="192" formatCode="mmm/yyyy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190" fontId="4" fillId="0" borderId="20" xfId="0" applyNumberFormat="1" applyFont="1" applyFill="1" applyBorder="1" applyAlignment="1">
      <alignment horizontal="center" wrapText="1"/>
    </xf>
    <xf numFmtId="190" fontId="4" fillId="0" borderId="21" xfId="0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22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wrapText="1"/>
    </xf>
    <xf numFmtId="3" fontId="4" fillId="0" borderId="23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24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0" fontId="4" fillId="32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Fill="1" applyBorder="1" applyAlignment="1">
      <alignment horizontal="center" wrapText="1"/>
    </xf>
    <xf numFmtId="0" fontId="4" fillId="32" borderId="27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3" fontId="4" fillId="0" borderId="30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wrapText="1"/>
    </xf>
    <xf numFmtId="14" fontId="4" fillId="0" borderId="14" xfId="0" applyNumberFormat="1" applyFont="1" applyFill="1" applyBorder="1" applyAlignment="1">
      <alignment horizontal="center" wrapText="1"/>
    </xf>
    <xf numFmtId="14" fontId="4" fillId="0" borderId="12" xfId="0" applyNumberFormat="1" applyFont="1" applyFill="1" applyBorder="1" applyAlignment="1">
      <alignment horizontal="center" wrapText="1"/>
    </xf>
    <xf numFmtId="14" fontId="4" fillId="0" borderId="16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4" fillId="0" borderId="3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3" fontId="4" fillId="0" borderId="12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90" zoomScaleNormal="90" zoomScaleSheetLayoutView="100" zoomScalePageLayoutView="0" workbookViewId="0" topLeftCell="A1">
      <selection activeCell="E2" sqref="E2:J2"/>
    </sheetView>
  </sheetViews>
  <sheetFormatPr defaultColWidth="9.00390625" defaultRowHeight="12.75"/>
  <cols>
    <col min="1" max="1" width="9.00390625" style="1" customWidth="1"/>
    <col min="2" max="2" width="5.375" style="1" customWidth="1"/>
    <col min="3" max="3" width="5.375" style="2" customWidth="1"/>
    <col min="4" max="4" width="19.875" style="3" customWidth="1"/>
    <col min="5" max="5" width="28.125" style="7" customWidth="1"/>
    <col min="6" max="6" width="10.625" style="53" customWidth="1"/>
    <col min="7" max="7" width="10.75390625" style="53" customWidth="1"/>
    <col min="8" max="8" width="10.875" style="53" customWidth="1"/>
    <col min="9" max="9" width="9.375" style="9" customWidth="1"/>
    <col min="10" max="10" width="9.625" style="9" customWidth="1"/>
    <col min="11" max="11" width="11.375" style="1" bestFit="1" customWidth="1"/>
    <col min="12" max="16384" width="9.125" style="1" customWidth="1"/>
  </cols>
  <sheetData>
    <row r="1" spans="5:13" ht="12.75">
      <c r="E1" s="1"/>
      <c r="F1" s="95" t="s">
        <v>5</v>
      </c>
      <c r="G1" s="95"/>
      <c r="H1" s="95"/>
      <c r="I1" s="95"/>
      <c r="J1" s="95"/>
      <c r="K1" s="4"/>
      <c r="L1" s="4"/>
      <c r="M1" s="4"/>
    </row>
    <row r="2" spans="5:13" ht="12.75" customHeight="1">
      <c r="E2" s="95" t="s">
        <v>99</v>
      </c>
      <c r="F2" s="95"/>
      <c r="G2" s="95"/>
      <c r="H2" s="95"/>
      <c r="I2" s="95"/>
      <c r="J2" s="95"/>
      <c r="K2" s="5"/>
      <c r="L2" s="5"/>
      <c r="M2" s="5"/>
    </row>
    <row r="3" spans="6:13" ht="31.5" customHeight="1">
      <c r="F3" s="95" t="s">
        <v>95</v>
      </c>
      <c r="G3" s="95"/>
      <c r="H3" s="95"/>
      <c r="I3" s="95"/>
      <c r="J3" s="95"/>
      <c r="K3" s="5"/>
      <c r="L3" s="5"/>
      <c r="M3" s="5"/>
    </row>
    <row r="4" spans="5:13" ht="12.75">
      <c r="E4" s="110"/>
      <c r="F4" s="110"/>
      <c r="G4" s="110"/>
      <c r="H4" s="110"/>
      <c r="I4" s="110"/>
      <c r="J4" s="110"/>
      <c r="K4" s="5"/>
      <c r="L4" s="5"/>
      <c r="M4" s="5"/>
    </row>
    <row r="5" spans="1:11" s="6" customFormat="1" ht="18">
      <c r="A5" s="109" t="s">
        <v>96</v>
      </c>
      <c r="B5" s="109"/>
      <c r="C5" s="109"/>
      <c r="D5" s="109"/>
      <c r="E5" s="109"/>
      <c r="F5" s="109"/>
      <c r="G5" s="109"/>
      <c r="H5" s="109"/>
      <c r="I5" s="109"/>
      <c r="J5" s="109"/>
      <c r="K5" s="1"/>
    </row>
    <row r="6" spans="1:11" s="6" customFormat="1" ht="18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1"/>
    </row>
    <row r="7" spans="1:10" ht="13.5" thickBot="1">
      <c r="A7" s="88"/>
      <c r="B7" s="88"/>
      <c r="C7" s="89"/>
      <c r="D7" s="90"/>
      <c r="E7" s="76"/>
      <c r="F7" s="77"/>
      <c r="G7" s="77"/>
      <c r="H7" s="77"/>
      <c r="I7" s="91"/>
      <c r="J7" s="91" t="s">
        <v>6</v>
      </c>
    </row>
    <row r="8" spans="1:10" ht="12.75">
      <c r="A8" s="113" t="s">
        <v>7</v>
      </c>
      <c r="B8" s="115" t="s">
        <v>8</v>
      </c>
      <c r="C8" s="115" t="s">
        <v>9</v>
      </c>
      <c r="D8" s="105" t="s">
        <v>62</v>
      </c>
      <c r="E8" s="105" t="s">
        <v>63</v>
      </c>
      <c r="F8" s="107" t="s">
        <v>85</v>
      </c>
      <c r="G8" s="107" t="s">
        <v>64</v>
      </c>
      <c r="H8" s="107" t="s">
        <v>1</v>
      </c>
      <c r="I8" s="111" t="s">
        <v>2</v>
      </c>
      <c r="J8" s="112"/>
    </row>
    <row r="9" spans="1:10" ht="151.5" customHeight="1">
      <c r="A9" s="114"/>
      <c r="B9" s="116"/>
      <c r="C9" s="116"/>
      <c r="D9" s="106"/>
      <c r="E9" s="106"/>
      <c r="F9" s="108"/>
      <c r="G9" s="108"/>
      <c r="H9" s="108"/>
      <c r="I9" s="73" t="s">
        <v>65</v>
      </c>
      <c r="J9" s="92" t="s">
        <v>66</v>
      </c>
    </row>
    <row r="10" spans="1:10" ht="13.5" thickBot="1">
      <c r="A10" s="93">
        <v>1</v>
      </c>
      <c r="B10" s="94">
        <v>2</v>
      </c>
      <c r="C10" s="94">
        <v>3</v>
      </c>
      <c r="D10" s="27">
        <v>4</v>
      </c>
      <c r="E10" s="27">
        <v>5</v>
      </c>
      <c r="F10" s="59">
        <v>6</v>
      </c>
      <c r="G10" s="59">
        <v>7</v>
      </c>
      <c r="H10" s="59">
        <v>8</v>
      </c>
      <c r="I10" s="74">
        <v>9</v>
      </c>
      <c r="J10" s="75">
        <v>10</v>
      </c>
    </row>
    <row r="11" spans="1:11" s="12" customFormat="1" ht="15.75">
      <c r="A11" s="99" t="s">
        <v>14</v>
      </c>
      <c r="B11" s="100"/>
      <c r="C11" s="100"/>
      <c r="D11" s="100"/>
      <c r="E11" s="100"/>
      <c r="F11" s="100"/>
      <c r="G11" s="100"/>
      <c r="H11" s="100"/>
      <c r="I11" s="100"/>
      <c r="J11" s="101"/>
      <c r="K11" s="1"/>
    </row>
    <row r="12" spans="1:16" ht="27" customHeight="1" hidden="1">
      <c r="A12" s="47"/>
      <c r="B12" s="48"/>
      <c r="C12" s="48"/>
      <c r="D12" s="49"/>
      <c r="E12" s="50"/>
      <c r="F12" s="51"/>
      <c r="G12" s="51"/>
      <c r="H12" s="51"/>
      <c r="I12" s="51"/>
      <c r="J12" s="52"/>
      <c r="M12" s="17"/>
      <c r="N12" s="17"/>
      <c r="O12" s="17"/>
      <c r="P12" s="17"/>
    </row>
    <row r="13" spans="1:16" ht="74.25" customHeight="1" hidden="1">
      <c r="A13" s="13"/>
      <c r="B13" s="14"/>
      <c r="C13" s="14"/>
      <c r="D13" s="15"/>
      <c r="E13" s="16"/>
      <c r="F13" s="61"/>
      <c r="G13" s="61"/>
      <c r="H13" s="61"/>
      <c r="I13" s="61"/>
      <c r="J13" s="62"/>
      <c r="M13" s="17"/>
      <c r="N13" s="17"/>
      <c r="O13" s="17"/>
      <c r="P13" s="17"/>
    </row>
    <row r="14" spans="1:16" ht="63.75">
      <c r="A14" s="18" t="s">
        <v>39</v>
      </c>
      <c r="B14" s="19">
        <v>2010</v>
      </c>
      <c r="C14" s="19" t="s">
        <v>67</v>
      </c>
      <c r="D14" s="20" t="s">
        <v>40</v>
      </c>
      <c r="E14" s="21" t="s">
        <v>45</v>
      </c>
      <c r="F14" s="83">
        <v>43363</v>
      </c>
      <c r="G14" s="56">
        <f>H14+I14</f>
        <v>187190</v>
      </c>
      <c r="H14" s="56">
        <v>187190</v>
      </c>
      <c r="I14" s="56"/>
      <c r="J14" s="57"/>
      <c r="M14" s="17"/>
      <c r="N14" s="17"/>
      <c r="O14" s="17"/>
      <c r="P14" s="17"/>
    </row>
    <row r="15" spans="1:16" ht="89.25">
      <c r="A15" s="18" t="s">
        <v>39</v>
      </c>
      <c r="B15" s="19">
        <v>2010</v>
      </c>
      <c r="C15" s="19" t="s">
        <v>67</v>
      </c>
      <c r="D15" s="20" t="s">
        <v>40</v>
      </c>
      <c r="E15" s="21" t="s">
        <v>60</v>
      </c>
      <c r="F15" s="83">
        <v>43456</v>
      </c>
      <c r="G15" s="56">
        <f aca="true" t="shared" si="0" ref="G15:G27">H15+I15</f>
        <v>10528903</v>
      </c>
      <c r="H15" s="56">
        <v>10286211</v>
      </c>
      <c r="I15" s="56">
        <v>242692</v>
      </c>
      <c r="J15" s="57">
        <v>242692</v>
      </c>
      <c r="M15" s="17"/>
      <c r="N15" s="17"/>
      <c r="O15" s="17"/>
      <c r="P15" s="17"/>
    </row>
    <row r="16" spans="1:16" ht="76.5">
      <c r="A16" s="18" t="s">
        <v>89</v>
      </c>
      <c r="B16" s="19">
        <v>8831</v>
      </c>
      <c r="C16" s="19">
        <v>1060</v>
      </c>
      <c r="D16" s="20" t="s">
        <v>90</v>
      </c>
      <c r="E16" s="21" t="s">
        <v>86</v>
      </c>
      <c r="F16" s="83">
        <v>42366</v>
      </c>
      <c r="G16" s="56">
        <f t="shared" si="0"/>
        <v>30000</v>
      </c>
      <c r="H16" s="56">
        <v>30000</v>
      </c>
      <c r="I16" s="56"/>
      <c r="J16" s="57"/>
      <c r="M16" s="17"/>
      <c r="N16" s="17"/>
      <c r="O16" s="17"/>
      <c r="P16" s="17"/>
    </row>
    <row r="17" spans="1:16" ht="63.75">
      <c r="A17" s="18" t="s">
        <v>91</v>
      </c>
      <c r="B17" s="19">
        <v>7110</v>
      </c>
      <c r="C17" s="19" t="s">
        <v>92</v>
      </c>
      <c r="D17" s="20" t="s">
        <v>93</v>
      </c>
      <c r="E17" s="21" t="s">
        <v>87</v>
      </c>
      <c r="F17" s="83">
        <v>42459</v>
      </c>
      <c r="G17" s="56">
        <f t="shared" si="0"/>
        <v>45500</v>
      </c>
      <c r="H17" s="56"/>
      <c r="I17" s="56">
        <v>45500</v>
      </c>
      <c r="J17" s="57">
        <v>45500</v>
      </c>
      <c r="M17" s="17"/>
      <c r="N17" s="17"/>
      <c r="O17" s="17"/>
      <c r="P17" s="17"/>
    </row>
    <row r="18" spans="1:10" s="24" customFormat="1" ht="63.75">
      <c r="A18" s="22" t="s">
        <v>27</v>
      </c>
      <c r="B18" s="23">
        <v>8110</v>
      </c>
      <c r="C18" s="23" t="s">
        <v>3</v>
      </c>
      <c r="D18" s="20" t="s">
        <v>20</v>
      </c>
      <c r="E18" s="21" t="s">
        <v>56</v>
      </c>
      <c r="F18" s="83">
        <v>42366</v>
      </c>
      <c r="G18" s="56">
        <f t="shared" si="0"/>
        <v>20000</v>
      </c>
      <c r="H18" s="56">
        <v>20000</v>
      </c>
      <c r="I18" s="58"/>
      <c r="J18" s="57"/>
    </row>
    <row r="19" spans="1:10" s="24" customFormat="1" ht="89.25">
      <c r="A19" s="18">
        <v>212111</v>
      </c>
      <c r="B19" s="19">
        <v>2111</v>
      </c>
      <c r="C19" s="19" t="s">
        <v>46</v>
      </c>
      <c r="D19" s="20" t="s">
        <v>47</v>
      </c>
      <c r="E19" s="21" t="s">
        <v>57</v>
      </c>
      <c r="F19" s="83">
        <v>43363</v>
      </c>
      <c r="G19" s="56">
        <f t="shared" si="0"/>
        <v>423000</v>
      </c>
      <c r="H19" s="56">
        <v>423000</v>
      </c>
      <c r="I19" s="58"/>
      <c r="J19" s="57"/>
    </row>
    <row r="20" spans="1:10" s="24" customFormat="1" ht="63.75">
      <c r="A20" s="18" t="s">
        <v>28</v>
      </c>
      <c r="B20" s="19" t="s">
        <v>16</v>
      </c>
      <c r="C20" s="19" t="s">
        <v>4</v>
      </c>
      <c r="D20" s="20" t="s">
        <v>18</v>
      </c>
      <c r="E20" s="21" t="s">
        <v>11</v>
      </c>
      <c r="F20" s="83">
        <v>42096</v>
      </c>
      <c r="G20" s="56">
        <f>H20+I20</f>
        <v>3300</v>
      </c>
      <c r="H20" s="56">
        <v>3300</v>
      </c>
      <c r="I20" s="58"/>
      <c r="J20" s="57"/>
    </row>
    <row r="21" spans="1:10" s="24" customFormat="1" ht="63.75">
      <c r="A21" s="18" t="s">
        <v>28</v>
      </c>
      <c r="B21" s="19" t="s">
        <v>16</v>
      </c>
      <c r="C21" s="19" t="s">
        <v>4</v>
      </c>
      <c r="D21" s="20" t="s">
        <v>18</v>
      </c>
      <c r="E21" s="21" t="s">
        <v>72</v>
      </c>
      <c r="F21" s="83">
        <v>43819</v>
      </c>
      <c r="G21" s="56">
        <f>H21+I21</f>
        <v>20000</v>
      </c>
      <c r="H21" s="56">
        <v>20000</v>
      </c>
      <c r="I21" s="58"/>
      <c r="J21" s="57"/>
    </row>
    <row r="22" spans="1:11" s="12" customFormat="1" ht="77.25">
      <c r="A22" s="18" t="s">
        <v>28</v>
      </c>
      <c r="B22" s="19" t="s">
        <v>16</v>
      </c>
      <c r="C22" s="19" t="s">
        <v>4</v>
      </c>
      <c r="D22" s="20" t="s">
        <v>18</v>
      </c>
      <c r="E22" s="21" t="s">
        <v>51</v>
      </c>
      <c r="F22" s="83">
        <v>42366</v>
      </c>
      <c r="G22" s="56">
        <f t="shared" si="0"/>
        <v>70000</v>
      </c>
      <c r="H22" s="56">
        <v>70000</v>
      </c>
      <c r="I22" s="56"/>
      <c r="J22" s="57"/>
      <c r="K22" s="1"/>
    </row>
    <row r="23" spans="1:11" s="12" customFormat="1" ht="39">
      <c r="A23" s="22" t="s">
        <v>28</v>
      </c>
      <c r="B23" s="23" t="s">
        <v>16</v>
      </c>
      <c r="C23" s="23" t="s">
        <v>4</v>
      </c>
      <c r="D23" s="21" t="s">
        <v>18</v>
      </c>
      <c r="E23" s="21" t="s">
        <v>98</v>
      </c>
      <c r="F23" s="83">
        <v>43796</v>
      </c>
      <c r="G23" s="56">
        <f t="shared" si="0"/>
        <v>70000</v>
      </c>
      <c r="H23" s="56">
        <v>47260</v>
      </c>
      <c r="I23" s="56">
        <v>22740</v>
      </c>
      <c r="J23" s="57"/>
      <c r="K23" s="1"/>
    </row>
    <row r="24" spans="1:11" s="12" customFormat="1" ht="39">
      <c r="A24" s="18" t="s">
        <v>28</v>
      </c>
      <c r="B24" s="19" t="s">
        <v>16</v>
      </c>
      <c r="C24" s="19" t="s">
        <v>4</v>
      </c>
      <c r="D24" s="21" t="s">
        <v>18</v>
      </c>
      <c r="E24" s="21" t="s">
        <v>68</v>
      </c>
      <c r="F24" s="83">
        <v>43819</v>
      </c>
      <c r="G24" s="56">
        <f>H24+I24</f>
        <v>5000</v>
      </c>
      <c r="H24" s="56">
        <v>5000</v>
      </c>
      <c r="I24" s="56"/>
      <c r="J24" s="57"/>
      <c r="K24" s="1"/>
    </row>
    <row r="25" spans="1:11" s="12" customFormat="1" ht="51.75">
      <c r="A25" s="18" t="s">
        <v>32</v>
      </c>
      <c r="B25" s="19">
        <v>3242</v>
      </c>
      <c r="C25" s="19">
        <v>1090</v>
      </c>
      <c r="D25" s="20" t="s">
        <v>33</v>
      </c>
      <c r="E25" s="21" t="s">
        <v>58</v>
      </c>
      <c r="F25" s="83">
        <v>43160</v>
      </c>
      <c r="G25" s="56">
        <f t="shared" si="0"/>
        <v>140000</v>
      </c>
      <c r="H25" s="56">
        <v>140000</v>
      </c>
      <c r="I25" s="56"/>
      <c r="J25" s="57"/>
      <c r="K25" s="1"/>
    </row>
    <row r="26" spans="1:14" s="12" customFormat="1" ht="39">
      <c r="A26" s="18" t="s">
        <v>37</v>
      </c>
      <c r="B26" s="19">
        <v>8230</v>
      </c>
      <c r="C26" s="19" t="s">
        <v>61</v>
      </c>
      <c r="D26" s="20" t="s">
        <v>38</v>
      </c>
      <c r="E26" s="21" t="s">
        <v>73</v>
      </c>
      <c r="F26" s="83">
        <v>43819</v>
      </c>
      <c r="G26" s="56">
        <f t="shared" si="0"/>
        <v>10000</v>
      </c>
      <c r="H26" s="56">
        <v>10000</v>
      </c>
      <c r="I26" s="56"/>
      <c r="J26" s="57"/>
      <c r="K26" s="1"/>
      <c r="N26" s="28"/>
    </row>
    <row r="27" spans="1:14" s="12" customFormat="1" ht="52.5" thickBot="1">
      <c r="A27" s="70" t="s">
        <v>69</v>
      </c>
      <c r="B27" s="67">
        <v>2144</v>
      </c>
      <c r="C27" s="67" t="s">
        <v>70</v>
      </c>
      <c r="D27" s="68" t="s">
        <v>71</v>
      </c>
      <c r="E27" s="21" t="s">
        <v>88</v>
      </c>
      <c r="F27" s="83">
        <v>43819</v>
      </c>
      <c r="G27" s="56">
        <f t="shared" si="0"/>
        <v>1113800</v>
      </c>
      <c r="H27" s="69">
        <v>1113800</v>
      </c>
      <c r="I27" s="69"/>
      <c r="J27" s="71"/>
      <c r="K27" s="1"/>
      <c r="N27" s="28"/>
    </row>
    <row r="28" spans="1:13" s="12" customFormat="1" ht="16.5" thickBot="1">
      <c r="A28" s="102" t="s">
        <v>12</v>
      </c>
      <c r="B28" s="103"/>
      <c r="C28" s="103"/>
      <c r="D28" s="103"/>
      <c r="E28" s="103"/>
      <c r="F28" s="103"/>
      <c r="G28" s="103"/>
      <c r="H28" s="103"/>
      <c r="I28" s="103"/>
      <c r="J28" s="104"/>
      <c r="K28" s="17"/>
      <c r="M28" s="29"/>
    </row>
    <row r="29" spans="1:11" s="30" customFormat="1" ht="115.5">
      <c r="A29" s="13" t="s">
        <v>29</v>
      </c>
      <c r="B29" s="14" t="s">
        <v>16</v>
      </c>
      <c r="C29" s="14" t="s">
        <v>4</v>
      </c>
      <c r="D29" s="49" t="s">
        <v>18</v>
      </c>
      <c r="E29" s="16" t="s">
        <v>83</v>
      </c>
      <c r="F29" s="84">
        <v>43819</v>
      </c>
      <c r="G29" s="61">
        <f>H29+I29</f>
        <v>465600</v>
      </c>
      <c r="H29" s="61">
        <v>465600</v>
      </c>
      <c r="I29" s="61"/>
      <c r="J29" s="62"/>
      <c r="K29" s="24"/>
    </row>
    <row r="30" spans="1:11" s="30" customFormat="1" ht="64.5">
      <c r="A30" s="78" t="s">
        <v>29</v>
      </c>
      <c r="B30" s="79" t="s">
        <v>16</v>
      </c>
      <c r="C30" s="79" t="s">
        <v>4</v>
      </c>
      <c r="D30" s="20" t="s">
        <v>18</v>
      </c>
      <c r="E30" s="80" t="s">
        <v>82</v>
      </c>
      <c r="F30" s="87">
        <v>43819</v>
      </c>
      <c r="G30" s="56">
        <f>H30+I30</f>
        <v>140500</v>
      </c>
      <c r="H30" s="81">
        <v>140500</v>
      </c>
      <c r="I30" s="81"/>
      <c r="J30" s="82"/>
      <c r="K30" s="24"/>
    </row>
    <row r="31" spans="1:11" s="30" customFormat="1" ht="51.75">
      <c r="A31" s="18" t="s">
        <v>29</v>
      </c>
      <c r="B31" s="19" t="s">
        <v>16</v>
      </c>
      <c r="C31" s="19" t="s">
        <v>4</v>
      </c>
      <c r="D31" s="20" t="s">
        <v>18</v>
      </c>
      <c r="E31" s="21" t="s">
        <v>43</v>
      </c>
      <c r="F31" s="83">
        <v>42727</v>
      </c>
      <c r="G31" s="56">
        <f>H31+I31</f>
        <v>10000</v>
      </c>
      <c r="H31" s="56">
        <v>10000</v>
      </c>
      <c r="I31" s="56"/>
      <c r="J31" s="57"/>
      <c r="K31" s="24"/>
    </row>
    <row r="32" spans="1:10" s="24" customFormat="1" ht="90" thickBot="1">
      <c r="A32" s="25" t="s">
        <v>29</v>
      </c>
      <c r="B32" s="26" t="s">
        <v>16</v>
      </c>
      <c r="C32" s="26" t="s">
        <v>4</v>
      </c>
      <c r="D32" s="27" t="s">
        <v>18</v>
      </c>
      <c r="E32" s="45" t="s">
        <v>59</v>
      </c>
      <c r="F32" s="85">
        <v>42762</v>
      </c>
      <c r="G32" s="59">
        <f>H32+I32</f>
        <v>99900</v>
      </c>
      <c r="H32" s="59">
        <v>99900</v>
      </c>
      <c r="I32" s="63"/>
      <c r="J32" s="60"/>
    </row>
    <row r="33" spans="1:11" s="12" customFormat="1" ht="16.5" thickBot="1">
      <c r="A33" s="99" t="s">
        <v>54</v>
      </c>
      <c r="B33" s="100"/>
      <c r="C33" s="100"/>
      <c r="D33" s="100"/>
      <c r="E33" s="100"/>
      <c r="F33" s="100"/>
      <c r="G33" s="100"/>
      <c r="H33" s="100"/>
      <c r="I33" s="100"/>
      <c r="J33" s="101"/>
      <c r="K33" s="1"/>
    </row>
    <row r="34" spans="1:16" ht="74.25" customHeight="1" hidden="1">
      <c r="A34" s="47"/>
      <c r="B34" s="48"/>
      <c r="C34" s="48"/>
      <c r="D34" s="49"/>
      <c r="E34" s="50"/>
      <c r="F34" s="51"/>
      <c r="G34" s="51"/>
      <c r="H34" s="51"/>
      <c r="I34" s="51"/>
      <c r="J34" s="52"/>
      <c r="M34" s="17"/>
      <c r="N34" s="17"/>
      <c r="O34" s="17"/>
      <c r="P34" s="17"/>
    </row>
    <row r="35" spans="1:16" ht="115.5" thickBot="1">
      <c r="A35" s="13" t="s">
        <v>49</v>
      </c>
      <c r="B35" s="14">
        <v>1020</v>
      </c>
      <c r="C35" s="14" t="s">
        <v>50</v>
      </c>
      <c r="D35" s="15" t="s">
        <v>94</v>
      </c>
      <c r="E35" s="16" t="s">
        <v>76</v>
      </c>
      <c r="F35" s="84">
        <v>43819</v>
      </c>
      <c r="G35" s="61">
        <f>H35+I35</f>
        <v>12000</v>
      </c>
      <c r="H35" s="61">
        <v>12000</v>
      </c>
      <c r="I35" s="61"/>
      <c r="J35" s="62"/>
      <c r="M35" s="17"/>
      <c r="N35" s="17"/>
      <c r="O35" s="17"/>
      <c r="P35" s="17"/>
    </row>
    <row r="36" spans="1:16" ht="115.5" thickBot="1">
      <c r="A36" s="18" t="s">
        <v>49</v>
      </c>
      <c r="B36" s="19">
        <v>1020</v>
      </c>
      <c r="C36" s="19" t="s">
        <v>50</v>
      </c>
      <c r="D36" s="15" t="s">
        <v>94</v>
      </c>
      <c r="E36" s="21" t="s">
        <v>80</v>
      </c>
      <c r="F36" s="83">
        <v>43819</v>
      </c>
      <c r="G36" s="56">
        <f>H36+I36</f>
        <v>635400</v>
      </c>
      <c r="H36" s="56">
        <v>521300</v>
      </c>
      <c r="I36" s="56">
        <v>114100</v>
      </c>
      <c r="J36" s="57"/>
      <c r="M36" s="17"/>
      <c r="N36" s="17"/>
      <c r="O36" s="17"/>
      <c r="P36" s="17"/>
    </row>
    <row r="37" spans="1:16" ht="114.75">
      <c r="A37" s="18" t="s">
        <v>49</v>
      </c>
      <c r="B37" s="19">
        <v>1020</v>
      </c>
      <c r="C37" s="19" t="s">
        <v>50</v>
      </c>
      <c r="D37" s="15" t="s">
        <v>94</v>
      </c>
      <c r="E37" s="21" t="s">
        <v>44</v>
      </c>
      <c r="F37" s="83">
        <v>42642</v>
      </c>
      <c r="G37" s="56">
        <f>H37+I37</f>
        <v>112280</v>
      </c>
      <c r="H37" s="56">
        <v>112280</v>
      </c>
      <c r="I37" s="56"/>
      <c r="J37" s="57"/>
      <c r="M37" s="17"/>
      <c r="N37" s="17"/>
      <c r="O37" s="17"/>
      <c r="P37" s="17"/>
    </row>
    <row r="38" spans="1:16" ht="77.25" thickBot="1">
      <c r="A38" s="25" t="s">
        <v>41</v>
      </c>
      <c r="B38" s="26">
        <v>3131</v>
      </c>
      <c r="C38" s="26">
        <v>1040</v>
      </c>
      <c r="D38" s="27" t="s">
        <v>19</v>
      </c>
      <c r="E38" s="45" t="s">
        <v>26</v>
      </c>
      <c r="F38" s="85">
        <v>42550</v>
      </c>
      <c r="G38" s="59">
        <f>H38+I38</f>
        <v>16000</v>
      </c>
      <c r="H38" s="59">
        <v>16000</v>
      </c>
      <c r="I38" s="59"/>
      <c r="J38" s="60"/>
      <c r="M38" s="17"/>
      <c r="N38" s="17"/>
      <c r="O38" s="17"/>
      <c r="P38" s="17"/>
    </row>
    <row r="39" spans="1:10" s="31" customFormat="1" ht="22.5" customHeight="1" thickBot="1">
      <c r="A39" s="100" t="s">
        <v>53</v>
      </c>
      <c r="B39" s="100"/>
      <c r="C39" s="100"/>
      <c r="D39" s="100"/>
      <c r="E39" s="100"/>
      <c r="F39" s="100"/>
      <c r="G39" s="100"/>
      <c r="H39" s="100"/>
      <c r="I39" s="100"/>
      <c r="J39" s="101"/>
    </row>
    <row r="40" spans="1:10" ht="89.25">
      <c r="A40" s="13" t="s">
        <v>34</v>
      </c>
      <c r="B40" s="14">
        <v>3242</v>
      </c>
      <c r="C40" s="14">
        <v>1090</v>
      </c>
      <c r="D40" s="15" t="s">
        <v>24</v>
      </c>
      <c r="E40" s="16" t="s">
        <v>75</v>
      </c>
      <c r="F40" s="84">
        <v>43819</v>
      </c>
      <c r="G40" s="61">
        <f>H40+I40</f>
        <v>106000</v>
      </c>
      <c r="H40" s="61">
        <v>106000</v>
      </c>
      <c r="I40" s="61"/>
      <c r="J40" s="62"/>
    </row>
    <row r="41" spans="1:10" ht="102">
      <c r="A41" s="18" t="s">
        <v>34</v>
      </c>
      <c r="B41" s="19">
        <v>3242</v>
      </c>
      <c r="C41" s="19">
        <v>1090</v>
      </c>
      <c r="D41" s="20" t="s">
        <v>24</v>
      </c>
      <c r="E41" s="21" t="s">
        <v>55</v>
      </c>
      <c r="F41" s="83">
        <v>42366</v>
      </c>
      <c r="G41" s="56">
        <f aca="true" t="shared" si="1" ref="G41:G50">H41+I41</f>
        <v>45000</v>
      </c>
      <c r="H41" s="56">
        <v>45000</v>
      </c>
      <c r="I41" s="58"/>
      <c r="J41" s="57"/>
    </row>
    <row r="42" spans="1:10" ht="127.5">
      <c r="A42" s="18" t="s">
        <v>97</v>
      </c>
      <c r="B42" s="19">
        <v>3160</v>
      </c>
      <c r="C42" s="19">
        <v>1010</v>
      </c>
      <c r="D42" s="21" t="s">
        <v>17</v>
      </c>
      <c r="E42" s="21" t="s">
        <v>52</v>
      </c>
      <c r="F42" s="83">
        <v>42366</v>
      </c>
      <c r="G42" s="56">
        <f t="shared" si="1"/>
        <v>125000</v>
      </c>
      <c r="H42" s="56">
        <v>125000</v>
      </c>
      <c r="I42" s="58"/>
      <c r="J42" s="57"/>
    </row>
    <row r="43" spans="1:10" ht="165.75">
      <c r="A43" s="18" t="s">
        <v>35</v>
      </c>
      <c r="B43" s="19">
        <v>3180</v>
      </c>
      <c r="C43" s="19">
        <v>1060</v>
      </c>
      <c r="D43" s="21" t="s">
        <v>21</v>
      </c>
      <c r="E43" s="21" t="s">
        <v>77</v>
      </c>
      <c r="F43" s="83">
        <v>43819</v>
      </c>
      <c r="G43" s="56">
        <f t="shared" si="1"/>
        <v>224000</v>
      </c>
      <c r="H43" s="56">
        <v>224000</v>
      </c>
      <c r="I43" s="58"/>
      <c r="J43" s="57"/>
    </row>
    <row r="44" spans="1:10" ht="127.5">
      <c r="A44" s="22" t="s">
        <v>48</v>
      </c>
      <c r="B44" s="23">
        <v>3104</v>
      </c>
      <c r="C44" s="23">
        <v>1020</v>
      </c>
      <c r="D44" s="21" t="s">
        <v>17</v>
      </c>
      <c r="E44" s="21" t="s">
        <v>74</v>
      </c>
      <c r="F44" s="83">
        <v>43819</v>
      </c>
      <c r="G44" s="56">
        <f t="shared" si="1"/>
        <v>15000</v>
      </c>
      <c r="H44" s="56">
        <v>15000</v>
      </c>
      <c r="I44" s="58"/>
      <c r="J44" s="57"/>
    </row>
    <row r="45" spans="1:10" ht="74.25" customHeight="1">
      <c r="A45" s="18" t="s">
        <v>30</v>
      </c>
      <c r="B45" s="19">
        <v>3035</v>
      </c>
      <c r="C45" s="19">
        <v>1070</v>
      </c>
      <c r="D45" s="20" t="s">
        <v>23</v>
      </c>
      <c r="E45" s="21" t="s">
        <v>79</v>
      </c>
      <c r="F45" s="83">
        <v>43819</v>
      </c>
      <c r="G45" s="56">
        <f t="shared" si="1"/>
        <v>30000</v>
      </c>
      <c r="H45" s="56">
        <v>30000</v>
      </c>
      <c r="I45" s="58"/>
      <c r="J45" s="57"/>
    </row>
    <row r="46" spans="1:10" ht="76.5">
      <c r="A46" s="18" t="s">
        <v>31</v>
      </c>
      <c r="B46" s="19">
        <v>3032</v>
      </c>
      <c r="C46" s="19">
        <v>1070</v>
      </c>
      <c r="D46" s="20" t="s">
        <v>25</v>
      </c>
      <c r="E46" s="21" t="s">
        <v>78</v>
      </c>
      <c r="F46" s="83">
        <v>43819</v>
      </c>
      <c r="G46" s="56">
        <f t="shared" si="1"/>
        <v>385000</v>
      </c>
      <c r="H46" s="56">
        <v>385000</v>
      </c>
      <c r="I46" s="58"/>
      <c r="J46" s="57"/>
    </row>
    <row r="47" spans="1:10" ht="91.5" customHeight="1">
      <c r="A47" s="18" t="s">
        <v>36</v>
      </c>
      <c r="B47" s="19">
        <v>3192</v>
      </c>
      <c r="C47" s="19">
        <v>1030</v>
      </c>
      <c r="D47" s="20" t="s">
        <v>10</v>
      </c>
      <c r="E47" s="21" t="s">
        <v>84</v>
      </c>
      <c r="F47" s="83">
        <v>43518</v>
      </c>
      <c r="G47" s="56">
        <f t="shared" si="1"/>
        <v>20000</v>
      </c>
      <c r="H47" s="56">
        <v>20000</v>
      </c>
      <c r="I47" s="58"/>
      <c r="J47" s="57"/>
    </row>
    <row r="48" spans="1:10" ht="88.5" customHeight="1" thickBot="1">
      <c r="A48" s="25" t="s">
        <v>36</v>
      </c>
      <c r="B48" s="26">
        <v>3192</v>
      </c>
      <c r="C48" s="26">
        <v>1030</v>
      </c>
      <c r="D48" s="27" t="s">
        <v>10</v>
      </c>
      <c r="E48" s="45" t="s">
        <v>42</v>
      </c>
      <c r="F48" s="85">
        <v>42366</v>
      </c>
      <c r="G48" s="59">
        <f t="shared" si="1"/>
        <v>105000</v>
      </c>
      <c r="H48" s="59">
        <v>105000</v>
      </c>
      <c r="I48" s="63"/>
      <c r="J48" s="60"/>
    </row>
    <row r="49" spans="1:11" s="32" customFormat="1" ht="15.75" thickBot="1">
      <c r="A49" s="96" t="s">
        <v>13</v>
      </c>
      <c r="B49" s="97"/>
      <c r="C49" s="97"/>
      <c r="D49" s="97"/>
      <c r="E49" s="97"/>
      <c r="F49" s="97"/>
      <c r="G49" s="97"/>
      <c r="H49" s="97"/>
      <c r="I49" s="97"/>
      <c r="J49" s="98"/>
      <c r="K49" s="1"/>
    </row>
    <row r="50" spans="1:10" s="2" customFormat="1" ht="50.25" customHeight="1" thickBot="1">
      <c r="A50" s="33">
        <v>1014082</v>
      </c>
      <c r="B50" s="34">
        <v>4082</v>
      </c>
      <c r="C50" s="35" t="s">
        <v>15</v>
      </c>
      <c r="D50" s="11" t="s">
        <v>22</v>
      </c>
      <c r="E50" s="46" t="s">
        <v>81</v>
      </c>
      <c r="F50" s="86">
        <v>43819</v>
      </c>
      <c r="G50" s="54">
        <f t="shared" si="1"/>
        <v>85000</v>
      </c>
      <c r="H50" s="54">
        <v>85000</v>
      </c>
      <c r="I50" s="64"/>
      <c r="J50" s="65"/>
    </row>
    <row r="51" spans="1:10" s="39" customFormat="1" ht="25.5" customHeight="1" thickBot="1">
      <c r="A51" s="36"/>
      <c r="B51" s="37"/>
      <c r="C51" s="38"/>
      <c r="D51" s="10" t="s">
        <v>0</v>
      </c>
      <c r="E51" s="10"/>
      <c r="F51" s="66"/>
      <c r="G51" s="66">
        <f>G14+G15+G16+G17+G18+G19+G20+G21+G22+G23+G24+G25+G26+G27+G29+G30+G31+G32+G35+G36+G37+G38+G40+G41+G42+G43+G44+G45+G46+G47+G48+G50</f>
        <v>15298373</v>
      </c>
      <c r="H51" s="66">
        <f>H14+H15+H16+H17+H18+H19+H20+H21+H22+H23+H24+H25+H26+H27+H29+H30+H31+H32+H35+H36+H37+H38+H40+H41+H42+H43+H44+H45+H46+H47+H48+H50</f>
        <v>14873341</v>
      </c>
      <c r="I51" s="66">
        <f>I14+I15+I16+I17+I18+I19+I20+I21+I22+I23+I24+I25+I26+I27+I29+I30+I31+I32+I35+I36+I37+I38+I40+I41+I42+I43+I44+I45+I46+I47+I48+I50</f>
        <v>425032</v>
      </c>
      <c r="J51" s="66">
        <f>J14+J15+J16+J17+J18+J19+J20+J21+J22+J23+J24+J25+J26+J27+J29+J30+J31+J32+J35+J36+J37+J38+J40+J41+J42+J43+J44+J45+J46+J47+J48+J50</f>
        <v>288192</v>
      </c>
    </row>
    <row r="52" spans="3:10" ht="15.75">
      <c r="C52" s="40"/>
      <c r="D52" s="41"/>
      <c r="E52" s="42"/>
      <c r="F52" s="55"/>
      <c r="G52" s="77"/>
      <c r="H52" s="55"/>
      <c r="I52" s="43"/>
      <c r="J52" s="44"/>
    </row>
    <row r="53" spans="9:10" ht="12.75">
      <c r="I53" s="8"/>
      <c r="J53" s="8"/>
    </row>
    <row r="54" spans="9:10" ht="12.75">
      <c r="I54" s="8"/>
      <c r="J54" s="8"/>
    </row>
  </sheetData>
  <sheetProtection/>
  <mergeCells count="19">
    <mergeCell ref="F1:J1"/>
    <mergeCell ref="A5:J5"/>
    <mergeCell ref="E2:J2"/>
    <mergeCell ref="E4:J4"/>
    <mergeCell ref="G8:G9"/>
    <mergeCell ref="H8:H9"/>
    <mergeCell ref="I8:J8"/>
    <mergeCell ref="A8:A9"/>
    <mergeCell ref="B8:B9"/>
    <mergeCell ref="C8:C9"/>
    <mergeCell ref="F3:J3"/>
    <mergeCell ref="A49:J49"/>
    <mergeCell ref="A11:J11"/>
    <mergeCell ref="A28:J28"/>
    <mergeCell ref="A39:J39"/>
    <mergeCell ref="A33:J33"/>
    <mergeCell ref="D8:D9"/>
    <mergeCell ref="E8:E9"/>
    <mergeCell ref="F8:F9"/>
  </mergeCells>
  <printOptions/>
  <pageMargins left="0.6692913385826772" right="0.1968503937007874" top="0.5118110236220472" bottom="0.15748031496062992" header="0.5118110236220472" footer="0.15748031496062992"/>
  <pageSetup horizontalDpi="600" verticalDpi="600" orientation="portrait" paperSize="9" scale="80" r:id="rId1"/>
  <rowBreaks count="3" manualBreakCount="3">
    <brk id="23" max="9" man="1"/>
    <brk id="36" max="9" man="1"/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Alex</cp:lastModifiedBy>
  <cp:lastPrinted>2020-07-02T09:23:18Z</cp:lastPrinted>
  <dcterms:created xsi:type="dcterms:W3CDTF">2009-01-23T08:41:15Z</dcterms:created>
  <dcterms:modified xsi:type="dcterms:W3CDTF">2020-07-03T06:43:29Z</dcterms:modified>
  <cp:category/>
  <cp:version/>
  <cp:contentType/>
  <cp:contentStatus/>
</cp:coreProperties>
</file>